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785" activeTab="0"/>
  </bookViews>
  <sheets>
    <sheet name="Schedule 1" sheetId="1" r:id="rId1"/>
    <sheet name="Schedule 2" sheetId="2" r:id="rId2"/>
    <sheet name="Schedule 3" sheetId="3" r:id="rId3"/>
    <sheet name="Schedule 4" sheetId="4" r:id="rId4"/>
    <sheet name="Schedule 5" sheetId="5" r:id="rId5"/>
    <sheet name="Schedule 6" sheetId="6" r:id="rId6"/>
    <sheet name="Schedule 7" sheetId="7" r:id="rId7"/>
    <sheet name="Schedule 8" sheetId="8" r:id="rId8"/>
    <sheet name="Schedule 9" sheetId="9" r:id="rId9"/>
    <sheet name="Schedule 10" sheetId="10" r:id="rId10"/>
    <sheet name="Schedule 11" sheetId="11" r:id="rId11"/>
    <sheet name="Schedule 12" sheetId="12" r:id="rId12"/>
    <sheet name="Schedule 13" sheetId="13" r:id="rId13"/>
    <sheet name="Schedule 14" sheetId="14" r:id="rId14"/>
    <sheet name="Schedule 15" sheetId="15" r:id="rId15"/>
    <sheet name="Schedule 16" sheetId="16" r:id="rId16"/>
    <sheet name="Schedule 17" sheetId="17" r:id="rId17"/>
    <sheet name="Schedule 18" sheetId="18" r:id="rId18"/>
    <sheet name="Schedule 19" sheetId="19" r:id="rId19"/>
    <sheet name="Schedule 20" sheetId="20" r:id="rId20"/>
    <sheet name="Schedule 21" sheetId="21" r:id="rId21"/>
    <sheet name="Schedule 22" sheetId="22" r:id="rId22"/>
    <sheet name="Schedule 23" sheetId="23" r:id="rId23"/>
    <sheet name="Schedule 24" sheetId="24" r:id="rId24"/>
    <sheet name="Schedule 25" sheetId="25" r:id="rId25"/>
    <sheet name="Schedule 25a" sheetId="26" r:id="rId26"/>
    <sheet name="Schedule 26" sheetId="27" r:id="rId27"/>
    <sheet name="Schedule 27" sheetId="28" r:id="rId28"/>
    <sheet name="Schedule 28" sheetId="29" r:id="rId29"/>
    <sheet name="Schedule 29" sheetId="30" r:id="rId30"/>
    <sheet name="Schedule 30" sheetId="31" r:id="rId31"/>
    <sheet name="Schedule 30a" sheetId="32" r:id="rId32"/>
    <sheet name="Schedules 31 &amp; 32" sheetId="33" r:id="rId33"/>
    <sheet name="Schedule 33" sheetId="34" r:id="rId34"/>
    <sheet name="Schedule 34" sheetId="35" r:id="rId35"/>
    <sheet name="Schedule 35" sheetId="36" r:id="rId36"/>
    <sheet name="Schedules 36 &amp; 37" sheetId="37" r:id="rId37"/>
  </sheets>
  <definedNames>
    <definedName name="Co">'Schedule 1'!$A$1</definedName>
    <definedName name="Company">'Schedule 1'!$C$1</definedName>
    <definedName name="_xlnm.Print_Area" localSheetId="0">'Schedule 1'!$A$1:$H$52</definedName>
    <definedName name="Print_form">#REF!</definedName>
    <definedName name="s1_clear">'Schedule 1'!$D$5,'Schedule 1'!$A$6,'Schedule 1'!$E$7,'Schedule 1'!$A$8,'Schedule 1'!$D$9,'Schedule 1'!$A$10,'Schedule 1'!$E$11,'Schedule 1'!$A$12,'Schedule 1'!$A$13,'Schedule 1'!$E$14,'Schedule 1'!$A$15,'Schedule 1'!$D$16</definedName>
    <definedName name="s1_print">'Schedule 1'!$A$1:$H$52</definedName>
    <definedName name="s10_clear">'Schedule 10'!$B$9:$L$37</definedName>
    <definedName name="s11_1_ly">'Schedule 11'!$E$9:$E$24</definedName>
    <definedName name="s11_1_ty">'Schedule 11'!$I$9:$I$24</definedName>
    <definedName name="s11_2_ly">'Schedule 11'!$E$26:$E$31</definedName>
    <definedName name="s11_2_ty">'Schedule 11'!$I$26:$I$31</definedName>
    <definedName name="s11_3_ly">'Schedule 11'!$E$33:$E$40</definedName>
    <definedName name="s11_3_ty">'Schedule 11'!$I$33:$I$40</definedName>
    <definedName name="s11_pis_ly">'Schedule 11'!$E$8:$E$40</definedName>
    <definedName name="s11_pis_ty">'Schedule 11'!$I$8:$I$40</definedName>
    <definedName name="s11_print">'Schedule 11'!$A$1:$K$42</definedName>
    <definedName name="s12_phfu_ly">'Schedule 12'!$D$8:$D$36</definedName>
    <definedName name="s12_phfu_ty">'Schedule 12'!$H$8:$H$36</definedName>
    <definedName name="s13_clear">'Schedule 13'!$B$8:$M$36</definedName>
    <definedName name="s14_clear">'Schedule 14'!$B$8:$M$36</definedName>
    <definedName name="s15_clear">'Schedule 15'!$C$8:$C$30,'Schedule 15'!$D$8:$D$30,'Schedule 15'!$E$9,'Schedule 15'!$E$9:$J$30,'Schedule 15'!$G$8:$J$8</definedName>
    <definedName name="s16_clear">'Schedule 16'!$B$8:$H$36</definedName>
    <definedName name="s17_clear">'Schedule 17'!$E$8:$I$12,'Schedule 17'!$E$14:$I$17,'Schedule 17'!$E$19:$I$22,'Schedule 17'!$E$24:$I$25,'Schedule 17'!$E$27:$I$30,'Schedule 17'!$E$32:$I$39,'Schedule 17'!$E$48:$I$49,'Schedule 17'!$E$51:$I$61,'Schedule 17'!$E$63:$I$79</definedName>
    <definedName name="s17_print">'Schedule 17'!$A$1:$J$82</definedName>
    <definedName name="s18_clear">'Schedule 18'!$E$8:$I$12,'Schedule 18'!$E$14:$I$17,'Schedule 18'!$E$19:$I$22,'Schedule 18'!$E$24:$I$25,'Schedule 18'!$E$27:$I$30,'Schedule 18'!$E$32:$I$39,'Schedule 18'!$E$48:$I$49,'Schedule 18'!$E$51:$I$61,'Schedule 18'!$E$63:$I$79</definedName>
    <definedName name="s19_clr">'Schedule 19'!$C$13:$C$19,'Schedule 19'!$C$23:$C$25</definedName>
    <definedName name="s19a_ly">'Schedule 19'!$D$12:$D$19</definedName>
    <definedName name="s19a_ty">'Schedule 19'!$C$12:$C$19</definedName>
    <definedName name="s19b_ly">'Schedule 19'!$D$22:$D$25</definedName>
    <definedName name="s19b_ty">'Schedule 19'!$C$22:$C$25</definedName>
    <definedName name="s19c_ly">'Schedule 19'!$D$30:$D$31</definedName>
    <definedName name="s19c_ty">'Schedule 19'!$C$30:$C$31</definedName>
    <definedName name="s19d_ly">'Schedule 19'!$D$34:$D$37</definedName>
    <definedName name="s19d_ty">'Schedule 19'!$C$34:$C$37</definedName>
    <definedName name="s19e_ly">'Schedule 19'!$D$43:$D$44</definedName>
    <definedName name="s19e_ty">'Schedule 19'!$C$43:$C$44</definedName>
    <definedName name="s19f_ly">'Schedule 19'!$D$46:$D$56</definedName>
    <definedName name="s19f_ty">'Schedule 19'!$C$46:$C$56</definedName>
    <definedName name="s2_clear">'Schedule 2'!$B$7:$H$51</definedName>
    <definedName name="s20_clr">'Schedule 20'!$C$84:$C$86,'Schedule 20'!$C$74:$C$80,'Schedule 20'!$C$24:$C$30,'Schedule 20'!$C$34:$C$36</definedName>
    <definedName name="s20a_ly">'Schedule 20'!$D$9:$D$15</definedName>
    <definedName name="s20a_ty">'Schedule 20'!$C$9:$C$15</definedName>
    <definedName name="s20b_ly">'Schedule 20'!$D$23:$D$30</definedName>
    <definedName name="s20b_ty">'Schedule 20'!$C$23:$C$30</definedName>
    <definedName name="s20c_ly">'Schedule 20'!$D$33:$D$36</definedName>
    <definedName name="s20c_ty">'Schedule 20'!$C$33:$C$36</definedName>
    <definedName name="s20d_ly">'Schedule 20'!$D$41:$D$42</definedName>
    <definedName name="s20d_ty">'Schedule 20'!$C$41:$C$42</definedName>
    <definedName name="s20e_ly">'Schedule 20'!$D$48:$D$49</definedName>
    <definedName name="s20e_ty">'Schedule 20'!$C$48:$C$49</definedName>
    <definedName name="s20f_ly">'Schedule 20'!$D$52:$D$54</definedName>
    <definedName name="s20f_ty">'Schedule 20'!$C$52:$C$54</definedName>
    <definedName name="s20g_ly">'Schedule 20'!$D$56:$D$58</definedName>
    <definedName name="s20g_ty">'Schedule 20'!$C$56:$C$58</definedName>
    <definedName name="s20h_ly">'Schedule 20'!$D$65:$D$70</definedName>
    <definedName name="s20h_ty">'Schedule 20'!$C$65:$C$70</definedName>
    <definedName name="s20i_ly">'Schedule 20'!$D$73:$D$80</definedName>
    <definedName name="s20i_ty">'Schedule 20'!$C$73:$C$80</definedName>
    <definedName name="s20j_ly">'Schedule 20'!$D$83:$D$86</definedName>
    <definedName name="s20j_ty">'Schedule 20'!$C$83:$C$86</definedName>
    <definedName name="s20k_ly">'Schedule 20'!$D$91:$D$92</definedName>
    <definedName name="s20k_ty">'Schedule 20'!$C$91:$C$92</definedName>
    <definedName name="s20l_ly">'Schedule 20'!$D$98:$D$99</definedName>
    <definedName name="s20l_ty">'Schedule 20'!$C$98:$C$99</definedName>
    <definedName name="s20m_ly">'Schedule 20'!$D$101:$D$104</definedName>
    <definedName name="s20m_ty">'Schedule 20'!$C$101:$C$104</definedName>
    <definedName name="s20n_ly">'Schedule 20'!$D$106:$D$108</definedName>
    <definedName name="s20n_ty">'Schedule 20'!$C$106:$C$108</definedName>
    <definedName name="s20o_ly">'Schedule 20'!$D$110:$D$119</definedName>
    <definedName name="s20o_ty">'Schedule 20'!$C$110:$C$119</definedName>
    <definedName name="s21_clear">'Schedule 21'!$B$8:$F$55</definedName>
    <definedName name="s22_clear">'Schedule 22'!$C$7:$C$10,'Schedule 22'!$C$12:$C$15,'Schedule 22'!$C$19:$C$20</definedName>
    <definedName name="s22_slud_ly">'Schedule 22'!$E$7:$F$21</definedName>
    <definedName name="s22_slud_ty">'Schedule 22'!$C$7:$D$21</definedName>
    <definedName name="s23_clear">'Schedule 23'!$B$8:$N$39</definedName>
    <definedName name="s24_clear">'Schedule 24'!$B$9:$H$56</definedName>
    <definedName name="s25_clear">'Schedule 25'!$B$8:$C$32,'Schedule 25'!$C$33,'Schedule 25'!$C$34,'Schedule 25'!$B$37:$C$46,'Schedule 25'!$C$47,'Schedule 25'!$C$48</definedName>
    <definedName name="s26_mec_ly">'Schedule 26'!$E$7:$E$48</definedName>
    <definedName name="s26_mec_ty">'Schedule 26'!$F$7:$F$48</definedName>
    <definedName name="s27_clear">'Schedule 27'!$G$8,'Schedule 27'!$G$8:$G$49,'Schedule 27'!$B$8:$E$49</definedName>
    <definedName name="s28_clear">'Schedule 28'!$B$8:$E$54,'Schedule 28'!$G$8:$G$54</definedName>
    <definedName name="s29_clear">'Schedule 29'!$D$7:$D$17,'Schedule 29'!$D$22:$D$27,'Schedule 29'!$D$29,'Schedule 29'!$D$31:$D$34,'Schedule 29'!$D$36,'Schedule 29'!$D$36:$D$42,'Schedule 29'!$D$44,'Schedule 29'!$D$45:$D$48,'Schedule 29'!$D$50:$D$55</definedName>
    <definedName name="s3_ca_ly">'Schedule 3'!$H$7:$H$20</definedName>
    <definedName name="s3_ca_ty">'Schedule 3'!$G$7:$G$20</definedName>
    <definedName name="s3_cl_ly">'Schedule 3'!$H$61:$H$73</definedName>
    <definedName name="s3_cl_ty">'Schedule 3'!$G$61:$G$73</definedName>
    <definedName name="s3_clear">'Schedule 3'!$G$1,'Schedule 3'!$G$7:$G$13,'Schedule 3'!$G$15:$G$20,'Schedule 3'!$G$22:$G$31,'Schedule 3'!$G$33:$G$43,'Schedule 3'!$G$61:$G$73,'Schedule 3'!$G$75:$G$82,'Schedule 3'!$G$84:$G$91,'Schedule 3'!$G$93:$G$98</definedName>
    <definedName name="s3_equity_ly">'Schedule 3'!$H$93:$H$98</definedName>
    <definedName name="s3_equity_ty">'Schedule 3'!$G$93:$G$98</definedName>
    <definedName name="s3_ltl_ly">'Schedule 3'!$H$75:$H$82</definedName>
    <definedName name="s3_ltl_ty">'Schedule 3'!$G$75:$G$82</definedName>
    <definedName name="s3_nca_ly">'Schedule 3'!$H$22:$H$31</definedName>
    <definedName name="s3_nca_ty">'Schedule 3'!$G$22:$G$31</definedName>
    <definedName name="s3_ol_ly">'Schedule 3'!$H$84:$H$91</definedName>
    <definedName name="s3_ol_ty">'Schedule 3'!$G$84:$G$91</definedName>
    <definedName name="s3_ppe_ly">'Schedule 3'!$H$33:$H$44</definedName>
    <definedName name="s3_ppe_ty">'Schedule 3'!$G$33:$G$44</definedName>
    <definedName name="s30_clear">'Schedule 30'!$E$8:$F$41</definedName>
    <definedName name="s31_32_clear">'Schedules 31 &amp; 32'!$D$7:$E$16,'Schedules 31 &amp; 32'!$F$7:$F$12,'Schedules 31 &amp; 32'!$D$18:$F$20,'Schedules 31 &amp; 32'!$D$21:$E$24,'Schedules 31 &amp; 32'!$E$36:$F$49</definedName>
    <definedName name="s33_clear">'Schedule 33'!$B$8:$F$36,'Schedule 33'!$G$8:$G$36</definedName>
    <definedName name="s34_clear">'Schedule 34'!$B$8:$G$36</definedName>
    <definedName name="s35_clear">'Schedule 35'!$D$7:$D$10,'Schedule 35'!$D$12:$D$16,'Schedule 35'!$D$18:$D$24,'Schedule 35'!$D$27:$D$29,'Schedule 35'!$D$27,'Schedule 35'!$D$27:$D$51</definedName>
    <definedName name="s35_mirerr_ly">'Schedule 35'!$E$7:$E$51</definedName>
    <definedName name="s35_mirerr_ty">'Schedule 35'!$D$7:$D$51</definedName>
    <definedName name="s36_clear">'Schedules 36 &amp; 37'!#REF!,'Schedules 36 &amp; 37'!$E$6:$E$16,'Schedules 36 &amp; 37'!$E$27:$E$37</definedName>
    <definedName name="s36_ly">'Schedules 36 &amp; 37'!$E$6:$E$16</definedName>
    <definedName name="s36_ty">'Schedules 36 &amp; 37'!$F$6:$F$16</definedName>
    <definedName name="s37_ly">'Schedules 36 &amp; 37'!$E$27:$E$37</definedName>
    <definedName name="s37_ty">'Schedules 36 &amp; 37'!$F$27:$F$37</definedName>
    <definedName name="s4_clear">'Schedule 4'!$G$7:$G$9,'Schedule 4'!$G$11:$G$14,'Schedule 4'!$G$16:$G$22,'Schedule 4'!$G$24:$G$30,'Schedule 4'!$G$32:$G$42,'Schedule 4'!$G$44:$G$45,'Schedule 4'!$G$47:$G$52</definedName>
    <definedName name="s4_is_ly">'Schedule 4'!$H$7:$H$53</definedName>
    <definedName name="s4_is_ty">'Schedule 4'!$G$7:$G$53</definedName>
    <definedName name="s5_clear">'Schedule 5'!$G$7:$G$9,'Schedule 5'!$G$11:$G$14,'Schedule 5'!$G$16:$G$22,'Schedule 5'!$G$24:$G$30,'Schedule 5'!$G$32:$G$42,'Schedule 5'!$G$44:$G$45</definedName>
    <definedName name="s5_is_ly">'Schedule 5'!$H$7:$H$46</definedName>
    <definedName name="s5_is_ty">'Schedule 5'!$G$7:$G$46</definedName>
    <definedName name="s6_clear">'Schedule 6'!$G$7:$G$9,'Schedule 6'!$G$11:$G$14,'Schedule 6'!$G$16:$G$22,'Schedule 6'!$G$24:$G$30,'Schedule 6'!$G$32:$G$42,'Schedule 6'!$G$44:$G$45</definedName>
    <definedName name="s6_rev_ly">'Schedule 6'!$H$7:$H$46</definedName>
    <definedName name="s6_rev_ty">'Schedule 6'!$G$7:$G$46</definedName>
    <definedName name="s7_clear">'Schedule 7'!$G$7:$G$9,'Schedule 7'!$G$11:$G$14,'Schedule 7'!$G$16:$G$22,'Schedule 7'!$G$24:$G$30,'Schedule 7'!$G$32:$G$42,'Schedule 7'!$G$44:$G$45</definedName>
    <definedName name="s7_rev_ly">'Schedule 7'!$H$7:$H$46</definedName>
    <definedName name="s7_rev_ty">'Schedule 7'!$G$7:$G$46</definedName>
    <definedName name="s8_arbi_ly">'Schedule 8'!$H$23:$H$31</definedName>
    <definedName name="s8_arbi_ty">'Schedule 8'!$G$23:$G$31</definedName>
    <definedName name="s8_arbri_ly">'Schedule 8'!$H$39:$H$47</definedName>
    <definedName name="s8_arbri_ty">'Schedule 8'!$G$39:$G$47</definedName>
    <definedName name="s8_arbt_ly">'Schedule 8'!$H$7:$H$15</definedName>
    <definedName name="s8_arbt_ty">'Schedule 8'!$G$7:$G$15</definedName>
    <definedName name="s8_clear">'Schedule 8'!$G$7:$G$14,'Schedule 8'!$G$23:$G$30,'Schedule 8'!$G$39:$G$46</definedName>
    <definedName name="s9_clear">'Schedule 9'!$G$6:$G$20,'Schedule 9'!$G$23:$G$29,'Schedule 9'!$G$31:$G$41,'Schedule 9'!$G$43,'Schedule 9'!$G$45</definedName>
    <definedName name="s9_scf_ly">'Schedule 9'!$H$6:$H$46</definedName>
    <definedName name="s9_scf_ty">'Schedule 9'!$G$6:$G$46</definedName>
    <definedName name="Year">'Schedule 1'!$H$3</definedName>
    <definedName name="Year1">'Schedule 1'!$G$3</definedName>
  </definedNames>
  <calcPr fullCalcOnLoad="1"/>
</workbook>
</file>

<file path=xl/sharedStrings.xml><?xml version="1.0" encoding="utf-8"?>
<sst xmlns="http://schemas.openxmlformats.org/spreadsheetml/2006/main" count="3261" uniqueCount="1153">
  <si>
    <t xml:space="preserve">Company Name:  </t>
  </si>
  <si>
    <t>SCHEDULE 1</t>
  </si>
  <si>
    <t>General Information</t>
  </si>
  <si>
    <t>Year:</t>
  </si>
  <si>
    <t>Legal Name of Respondent:</t>
  </si>
  <si>
    <t>Name Under Which Respondent Does Business:</t>
  </si>
  <si>
    <t>Date of Incorporation:</t>
  </si>
  <si>
    <t>Address to send Correspondence Concerning Report:</t>
  </si>
  <si>
    <t xml:space="preserve"> Person Responsible for This Report:</t>
  </si>
  <si>
    <t xml:space="preserve"> 5a. </t>
  </si>
  <si>
    <t>Telephone Number:</t>
  </si>
  <si>
    <t xml:space="preserve"> Control Over Respondent</t>
  </si>
  <si>
    <t>If direct control over the respondent was held by another entity at the end of year provide the following:</t>
  </si>
  <si>
    <t>1a. Name and address of the controlling organization or person:</t>
  </si>
  <si>
    <t>1b. Means by which control was held:</t>
  </si>
  <si>
    <t>1c. Percent Ownership:</t>
  </si>
  <si>
    <t>Board of Directors</t>
  </si>
  <si>
    <t>Line No.</t>
  </si>
  <si>
    <t>Fees Paid During Year</t>
  </si>
  <si>
    <t>and Address (City, State)</t>
  </si>
  <si>
    <t>(a)</t>
  </si>
  <si>
    <t>(b)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</si>
  <si>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</si>
  <si>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</si>
  <si>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</si>
  <si>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</si>
  <si>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</si>
  <si>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</si>
  <si>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</si>
  <si>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</si>
  <si>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</si>
  <si>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</si>
  <si>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</si>
  <si>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</si>
  <si>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</si>
  <si>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</si>
  <si>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</si>
  <si>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</si>
  <si>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</si>
  <si>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</si>
  <si>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Chairman of the Board:</t>
  </si>
  <si>
    <t>19</t>
  </si>
  <si>
    <t>20</t>
  </si>
  <si>
    <t>PAGE 1</t>
  </si>
  <si>
    <t>SCHEDULE 2</t>
  </si>
  <si>
    <t>Officers</t>
  </si>
  <si>
    <t>Title</t>
  </si>
  <si>
    <t>Department Over Which</t>
  </si>
  <si>
    <t>Name and Address of Person</t>
  </si>
  <si>
    <t>of Officer</t>
  </si>
  <si>
    <t>Jurisdiction is Exercised</t>
  </si>
  <si>
    <t>Holding Office at Year End</t>
  </si>
  <si>
    <t xml:space="preserve"> (a) </t>
  </si>
  <si>
    <t xml:space="preserve"> (b)</t>
  </si>
  <si>
    <t>(c)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</si>
  <si>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</si>
  <si>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</si>
  <si>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</si>
  <si>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</si>
  <si>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</si>
  <si>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</si>
  <si>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</si>
  <si>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</si>
  <si>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</si>
  <si>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</si>
  <si>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</si>
  <si>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</si>
  <si>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</si>
  <si>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</si>
  <si>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</si>
  <si>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</si>
  <si>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</si>
  <si>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</si>
  <si>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</si>
  <si>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</si>
  <si>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</si>
  <si>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</si>
  <si>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</si>
  <si>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</si>
  <si>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</si>
  <si>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PAGE 2</t>
  </si>
  <si>
    <t xml:space="preserve"> SCHEDULE 3</t>
  </si>
  <si>
    <t>Page 1 of  2</t>
  </si>
  <si>
    <t>Total Company Balance Sheet</t>
  </si>
  <si>
    <t>Acct.</t>
  </si>
  <si>
    <t>This</t>
  </si>
  <si>
    <t>Last</t>
  </si>
  <si>
    <t>No.</t>
  </si>
  <si>
    <t>Description</t>
  </si>
  <si>
    <t>Year</t>
  </si>
  <si>
    <t xml:space="preserve">(b)        </t>
  </si>
  <si>
    <t>(d)</t>
  </si>
  <si>
    <t>CURRENT ASSETS:</t>
  </si>
  <si>
    <t>1120</t>
  </si>
  <si>
    <t xml:space="preserve">  Cash and Equivalents</t>
  </si>
  <si>
    <t>1180</t>
  </si>
  <si>
    <t xml:space="preserve">  Telecommunications Accounts Receivable - Net</t>
  </si>
  <si>
    <t>1190</t>
  </si>
  <si>
    <t xml:space="preserve">  Other Accounts Receivable - Net</t>
  </si>
  <si>
    <t>1200</t>
  </si>
  <si>
    <t xml:space="preserve">  Notes Receivable - Net</t>
  </si>
  <si>
    <t>1210</t>
  </si>
  <si>
    <t xml:space="preserve">  Interest and Dividends Receivable</t>
  </si>
  <si>
    <t>1220</t>
  </si>
  <si>
    <t xml:space="preserve">  Materials and Supplies</t>
  </si>
  <si>
    <t>*</t>
  </si>
  <si>
    <t>1280</t>
  </si>
  <si>
    <t xml:space="preserve">  Prepayments</t>
  </si>
  <si>
    <t xml:space="preserve"> ^</t>
  </si>
  <si>
    <t>1290</t>
  </si>
  <si>
    <t xml:space="preserve">    Prepaid Rents</t>
  </si>
  <si>
    <t>1300</t>
  </si>
  <si>
    <t xml:space="preserve">    Prepaid Taxes</t>
  </si>
  <si>
    <t>1310</t>
  </si>
  <si>
    <t xml:space="preserve">    Prepaid Insurance</t>
  </si>
  <si>
    <t>1320</t>
  </si>
  <si>
    <t xml:space="preserve">    Prepaid Directory Expenses</t>
  </si>
  <si>
    <t>1330</t>
  </si>
  <si>
    <t xml:space="preserve">    Other Prepayments</t>
  </si>
  <si>
    <t>1350</t>
  </si>
  <si>
    <t xml:space="preserve">  Other Current Assets</t>
  </si>
  <si>
    <t xml:space="preserve">  Total Current Assets</t>
  </si>
  <si>
    <t>NONCURRENT ASSETS:</t>
  </si>
  <si>
    <t>1401</t>
  </si>
  <si>
    <t xml:space="preserve">  Investments in Affiliated Companies</t>
  </si>
  <si>
    <t>1402</t>
  </si>
  <si>
    <t xml:space="preserve">  Investments in Nonaffiliated Companies</t>
  </si>
  <si>
    <t>1406</t>
  </si>
  <si>
    <t xml:space="preserve">  Nonregulated Investments</t>
  </si>
  <si>
    <t>1407</t>
  </si>
  <si>
    <t xml:space="preserve">  Unamortized Debt Issuance Expense</t>
  </si>
  <si>
    <t>1408</t>
  </si>
  <si>
    <t xml:space="preserve">  Sinking Funds</t>
  </si>
  <si>
    <t>1410</t>
  </si>
  <si>
    <t xml:space="preserve">  Other Noncurrent Assets</t>
  </si>
  <si>
    <t>1438</t>
  </si>
  <si>
    <t xml:space="preserve">  Deferred Maintenance and Retirements</t>
  </si>
  <si>
    <t>1439</t>
  </si>
  <si>
    <t xml:space="preserve">  Deferred Charges</t>
  </si>
  <si>
    <t>1500</t>
  </si>
  <si>
    <t xml:space="preserve">  Other Jurisdictional Assets - Net</t>
  </si>
  <si>
    <t xml:space="preserve">  Total Noncurrent Assets</t>
  </si>
  <si>
    <t>PROPERTY, PLANT, &amp; EQUIPMENT:</t>
  </si>
  <si>
    <t>2001</t>
  </si>
  <si>
    <t xml:space="preserve">  Telecommunications Plant in Service</t>
  </si>
  <si>
    <t>2002</t>
  </si>
  <si>
    <t xml:space="preserve">  Property Held for Future Telecommunications Use</t>
  </si>
  <si>
    <t>2003</t>
  </si>
  <si>
    <t xml:space="preserve">  Plant Under Construction - Short Term</t>
  </si>
  <si>
    <t>2004</t>
  </si>
  <si>
    <t xml:space="preserve">  Plant Under Construction - Long Term</t>
  </si>
  <si>
    <t>2005</t>
  </si>
  <si>
    <t xml:space="preserve">  Telecommunications Plant Adjustment</t>
  </si>
  <si>
    <t>2006</t>
  </si>
  <si>
    <t xml:space="preserve">  Nonoperating Plant</t>
  </si>
  <si>
    <t>2007</t>
  </si>
  <si>
    <t xml:space="preserve">  Goodwill</t>
  </si>
  <si>
    <t>3100</t>
  </si>
  <si>
    <t xml:space="preserve">  Accumulated Depreciation</t>
  </si>
  <si>
    <t>3200</t>
  </si>
  <si>
    <t xml:space="preserve">  Accumulated Depreciation - Held for Future Use</t>
  </si>
  <si>
    <t>3300</t>
  </si>
  <si>
    <t xml:space="preserve">  Accumulated Depreciation - Nonoperating</t>
  </si>
  <si>
    <t>3400</t>
  </si>
  <si>
    <t xml:space="preserve">  Accumulated Amortization</t>
  </si>
  <si>
    <t xml:space="preserve">  Net Property, Plant, &amp; Equipment</t>
  </si>
  <si>
    <t>TOTAL ASSETS</t>
  </si>
  <si>
    <t>^  Subaccount of account marked with a *.</t>
  </si>
  <si>
    <t>PAGE 3</t>
  </si>
  <si>
    <t>Page 2 of  2</t>
  </si>
  <si>
    <t>CURRENT LIABILITIES:</t>
  </si>
  <si>
    <t>4010</t>
  </si>
  <si>
    <t xml:space="preserve">  Accounts Payable</t>
  </si>
  <si>
    <t>4020</t>
  </si>
  <si>
    <t xml:space="preserve">  Notes Payable</t>
  </si>
  <si>
    <t>4030</t>
  </si>
  <si>
    <t xml:space="preserve">  Advance Billing and Payments</t>
  </si>
  <si>
    <t>4040</t>
  </si>
  <si>
    <t xml:space="preserve">  Customer Deposits</t>
  </si>
  <si>
    <t>46</t>
  </si>
  <si>
    <t>4050</t>
  </si>
  <si>
    <t xml:space="preserve">  Current Maturities - Long Term Debt</t>
  </si>
  <si>
    <t>47</t>
  </si>
  <si>
    <t>4060</t>
  </si>
  <si>
    <t xml:space="preserve">  Current Maturities - Capital Leases</t>
  </si>
  <si>
    <t>48</t>
  </si>
  <si>
    <t>4070</t>
  </si>
  <si>
    <t xml:space="preserve">  Income Taxes - Accrued</t>
  </si>
  <si>
    <t>49</t>
  </si>
  <si>
    <t>4080</t>
  </si>
  <si>
    <t xml:space="preserve">  Other Taxes - Accrued</t>
  </si>
  <si>
    <t>50</t>
  </si>
  <si>
    <t>4100</t>
  </si>
  <si>
    <t xml:space="preserve">  Net Current Deferred Operating Income Taxes</t>
  </si>
  <si>
    <t>51</t>
  </si>
  <si>
    <t>4110</t>
  </si>
  <si>
    <t xml:space="preserve">  Net Current Deferred Nonoperating Income Taxes</t>
  </si>
  <si>
    <t>52</t>
  </si>
  <si>
    <t>4120</t>
  </si>
  <si>
    <t xml:space="preserve">  Other Accrued Liabilities</t>
  </si>
  <si>
    <t>53</t>
  </si>
  <si>
    <t>4130</t>
  </si>
  <si>
    <t xml:space="preserve">  Other Current Liabilities</t>
  </si>
  <si>
    <t>54</t>
  </si>
  <si>
    <t xml:space="preserve">  Total Current Liabilities</t>
  </si>
  <si>
    <t>55</t>
  </si>
  <si>
    <t>LONG-TERM DEBT:</t>
  </si>
  <si>
    <t>56</t>
  </si>
  <si>
    <t>4210</t>
  </si>
  <si>
    <t xml:space="preserve">  Funded Debt</t>
  </si>
  <si>
    <t>57</t>
  </si>
  <si>
    <t>4220</t>
  </si>
  <si>
    <t xml:space="preserve">  Premium on Long-Term Debt</t>
  </si>
  <si>
    <t>58</t>
  </si>
  <si>
    <t>4230</t>
  </si>
  <si>
    <t xml:space="preserve">  Discount on Long-Term Debt</t>
  </si>
  <si>
    <t>59</t>
  </si>
  <si>
    <t>4240</t>
  </si>
  <si>
    <t xml:space="preserve">  Reacquired Debt</t>
  </si>
  <si>
    <t>60</t>
  </si>
  <si>
    <t>4250</t>
  </si>
  <si>
    <t xml:space="preserve">  Obligations Under Capital leases</t>
  </si>
  <si>
    <t>61</t>
  </si>
  <si>
    <t>4260</t>
  </si>
  <si>
    <t xml:space="preserve">  Advances From Affiliated Companies</t>
  </si>
  <si>
    <t>62</t>
  </si>
  <si>
    <t>4270</t>
  </si>
  <si>
    <t xml:space="preserve">  Other Long-Term Debt</t>
  </si>
  <si>
    <t>63</t>
  </si>
  <si>
    <t xml:space="preserve">  Total Long-Term Debt</t>
  </si>
  <si>
    <t>64</t>
  </si>
  <si>
    <t>OTHER LIABILITIES AND DEFERRED CREDITS:</t>
  </si>
  <si>
    <t>65</t>
  </si>
  <si>
    <t>4310</t>
  </si>
  <si>
    <t xml:space="preserve">  Other Long-Term Liabilities</t>
  </si>
  <si>
    <t>66</t>
  </si>
  <si>
    <t>4320</t>
  </si>
  <si>
    <t xml:space="preserve">  Unamort. Oper. Invest. Tax Credits - Net</t>
  </si>
  <si>
    <t>67</t>
  </si>
  <si>
    <t>4330</t>
  </si>
  <si>
    <t xml:space="preserve">  Unamort. Nonoper. Invest. Tax Credits - Net</t>
  </si>
  <si>
    <t>68</t>
  </si>
  <si>
    <t>4340</t>
  </si>
  <si>
    <t xml:space="preserve">  Net Noncurrent Deferred Oper. Income Taxes</t>
  </si>
  <si>
    <t>69</t>
  </si>
  <si>
    <t>4350</t>
  </si>
  <si>
    <t xml:space="preserve">  Net Noncurrent Deferred Nonoper. Income Taxes</t>
  </si>
  <si>
    <t>70</t>
  </si>
  <si>
    <t>4360</t>
  </si>
  <si>
    <t xml:space="preserve">  Other Deferred Credits</t>
  </si>
  <si>
    <t>71</t>
  </si>
  <si>
    <t>4370</t>
  </si>
  <si>
    <t xml:space="preserve">  Other Jurisdictional Liab. and Def. Credits</t>
  </si>
  <si>
    <t>72</t>
  </si>
  <si>
    <t xml:space="preserve">  Total Other Liabilities and Deferred Credits</t>
  </si>
  <si>
    <t>73</t>
  </si>
  <si>
    <t>STOCKHOLDERS' EQUITY:</t>
  </si>
  <si>
    <t>74</t>
  </si>
  <si>
    <t>4510</t>
  </si>
  <si>
    <t xml:space="preserve">  Capital Stock</t>
  </si>
  <si>
    <t>75</t>
  </si>
  <si>
    <t>4520</t>
  </si>
  <si>
    <t xml:space="preserve">  Additional Paid-In Capital</t>
  </si>
  <si>
    <t>76</t>
  </si>
  <si>
    <t>4530</t>
  </si>
  <si>
    <t xml:space="preserve">  Treasury Stock</t>
  </si>
  <si>
    <t>77</t>
  </si>
  <si>
    <t>4540</t>
  </si>
  <si>
    <t xml:space="preserve">  Other Capital</t>
  </si>
  <si>
    <t>78</t>
  </si>
  <si>
    <t>4550</t>
  </si>
  <si>
    <t xml:space="preserve">  Retained Earnings</t>
  </si>
  <si>
    <t>79</t>
  </si>
  <si>
    <t xml:space="preserve">  Total Stockholders' Equity</t>
  </si>
  <si>
    <t>80</t>
  </si>
  <si>
    <t>TOTAL LIAB. AND STOCKHOLDERS' EQUITY</t>
  </si>
  <si>
    <t>PAGE 4</t>
  </si>
  <si>
    <t xml:space="preserve"> SCHEDULE 4</t>
  </si>
  <si>
    <t>Total Company Income Statement</t>
  </si>
  <si>
    <t>REVENUES:</t>
  </si>
  <si>
    <t>5000</t>
  </si>
  <si>
    <t xml:space="preserve">  Basic Local Service Revenues</t>
  </si>
  <si>
    <t>5080</t>
  </si>
  <si>
    <t xml:space="preserve">  Network Access Revenues</t>
  </si>
  <si>
    <t xml:space="preserve"> *</t>
  </si>
  <si>
    <t>5100</t>
  </si>
  <si>
    <t xml:space="preserve">  Long Distance Message Revenue</t>
  </si>
  <si>
    <t>5110</t>
  </si>
  <si>
    <t xml:space="preserve">    Unidirectional Long Distance Revenue</t>
  </si>
  <si>
    <t>5120</t>
  </si>
  <si>
    <t xml:space="preserve">    Long Distance Private Network Revenue</t>
  </si>
  <si>
    <t>5160</t>
  </si>
  <si>
    <t xml:space="preserve">    Other Long Distance Revenue</t>
  </si>
  <si>
    <t>5169</t>
  </si>
  <si>
    <t xml:space="preserve">    Other Long Distance Revenue Settlements</t>
  </si>
  <si>
    <t>5200</t>
  </si>
  <si>
    <t xml:space="preserve">  Miscellaneous Revenue</t>
  </si>
  <si>
    <t>5230</t>
  </si>
  <si>
    <t xml:space="preserve">    Directory Revenue</t>
  </si>
  <si>
    <t>5240</t>
  </si>
  <si>
    <t xml:space="preserve">    Rent Revenue</t>
  </si>
  <si>
    <t>5250</t>
  </si>
  <si>
    <t xml:space="preserve">    Corporate Operations Revenue</t>
  </si>
  <si>
    <t>5260</t>
  </si>
  <si>
    <t xml:space="preserve">    Miscellaneous Revenue</t>
  </si>
  <si>
    <t>5270</t>
  </si>
  <si>
    <t xml:space="preserve">    Carrier Billing and Collection Revenue</t>
  </si>
  <si>
    <t>5280</t>
  </si>
  <si>
    <t xml:space="preserve">    Nonregulated Revenue</t>
  </si>
  <si>
    <t>5300</t>
  </si>
  <si>
    <t xml:space="preserve">  Uncollectible Revenue</t>
  </si>
  <si>
    <t xml:space="preserve">  Total Revenues  (L.2+L.3+L.4+L.9-L.16)</t>
  </si>
  <si>
    <t>OPERATING EXPENSES:</t>
  </si>
  <si>
    <t>6110</t>
  </si>
  <si>
    <t xml:space="preserve">  Network Support Expense</t>
  </si>
  <si>
    <t>6120</t>
  </si>
  <si>
    <t xml:space="preserve">  General Support Expense</t>
  </si>
  <si>
    <t>6210</t>
  </si>
  <si>
    <t xml:space="preserve">  Central Office Switching Expense</t>
  </si>
  <si>
    <t>6220</t>
  </si>
  <si>
    <t xml:space="preserve">  Operator Systems Expense</t>
  </si>
  <si>
    <t>6230</t>
  </si>
  <si>
    <t xml:space="preserve">  Central Office Transmission Expense</t>
  </si>
  <si>
    <t>6310</t>
  </si>
  <si>
    <t xml:space="preserve">  Information Origination/Termination Expense</t>
  </si>
  <si>
    <t>6410</t>
  </si>
  <si>
    <t xml:space="preserve">  Cable and Wire Facilities Expense</t>
  </si>
  <si>
    <t>6431</t>
  </si>
  <si>
    <t>6441</t>
  </si>
  <si>
    <t>6510</t>
  </si>
  <si>
    <t xml:space="preserve">  Other Property, Plant &amp; Equipment Expense</t>
  </si>
  <si>
    <t>6530</t>
  </si>
  <si>
    <t xml:space="preserve">  Network Operations Expense</t>
  </si>
  <si>
    <t>6540</t>
  </si>
  <si>
    <t xml:space="preserve">  Access Expense</t>
  </si>
  <si>
    <t>6560</t>
  </si>
  <si>
    <t xml:space="preserve">  Depreciation and Amortization Expense</t>
  </si>
  <si>
    <t>6610</t>
  </si>
  <si>
    <t xml:space="preserve">  Marketing</t>
  </si>
  <si>
    <t>6620</t>
  </si>
  <si>
    <t xml:space="preserve">  Services</t>
  </si>
  <si>
    <t>6710</t>
  </si>
  <si>
    <t xml:space="preserve">  Executive and Planning</t>
  </si>
  <si>
    <t>6720</t>
  </si>
  <si>
    <t xml:space="preserve">  General and Administrative</t>
  </si>
  <si>
    <t>6790</t>
  </si>
  <si>
    <t xml:space="preserve">  Provision for Uncollectible Notes Receivable</t>
  </si>
  <si>
    <t xml:space="preserve">  Total Operating Expenses  (Sum L.19 to L.36-L.26-L.27)</t>
  </si>
  <si>
    <t>7100</t>
  </si>
  <si>
    <t xml:space="preserve">  Other Operating Income and Expense</t>
  </si>
  <si>
    <t>7200</t>
  </si>
  <si>
    <t xml:space="preserve">  Operating Taxes</t>
  </si>
  <si>
    <t xml:space="preserve">  Net Operating Income     (L.17-L.37+L.38-L.39)</t>
  </si>
  <si>
    <t>7300</t>
  </si>
  <si>
    <t xml:space="preserve">  Nonoperating Income and Expense</t>
  </si>
  <si>
    <t>7400</t>
  </si>
  <si>
    <t xml:space="preserve">  Nonoperating Taxes</t>
  </si>
  <si>
    <t>7500</t>
  </si>
  <si>
    <t xml:space="preserve">  Interest and Related Items</t>
  </si>
  <si>
    <t>7600</t>
  </si>
  <si>
    <t xml:space="preserve">  Extraordinary Items</t>
  </si>
  <si>
    <t>7910</t>
  </si>
  <si>
    <t xml:space="preserve">  Effects of Juris. Ratemaking Diff. - Net</t>
  </si>
  <si>
    <t>7990</t>
  </si>
  <si>
    <t xml:space="preserve">  Nonregulated Net Income</t>
  </si>
  <si>
    <t xml:space="preserve">  NET INCOME (L.40+L.41-L.42-L.43-L.44+L.45-L.46)</t>
  </si>
  <si>
    <t xml:space="preserve"> ^  Subaccount of the account marked with a *.</t>
  </si>
  <si>
    <t>PAGE 5</t>
  </si>
  <si>
    <t xml:space="preserve"> SCHEDULE 5</t>
  </si>
  <si>
    <t>Montana Total State Income Statement</t>
  </si>
  <si>
    <t>PAGE 6</t>
  </si>
  <si>
    <t xml:space="preserve"> SCHEDULE 6</t>
  </si>
  <si>
    <t>Montana Intrastate Income Statement</t>
  </si>
  <si>
    <t>PAGE 7</t>
  </si>
  <si>
    <t xml:space="preserve"> SCHEDULE 7</t>
  </si>
  <si>
    <t>Montana Intrastate Regulated Income Statement</t>
  </si>
  <si>
    <t>PAGE 8</t>
  </si>
  <si>
    <t xml:space="preserve"> SCHEDULE 8</t>
  </si>
  <si>
    <t>Average Rate Base - Total State</t>
  </si>
  <si>
    <t>Telecommunications Plant in Service</t>
  </si>
  <si>
    <t>Accumulated Depreciation</t>
  </si>
  <si>
    <t>Property Held for Future Telecommunications Use</t>
  </si>
  <si>
    <t>Accumulated Depreciation - 2002</t>
  </si>
  <si>
    <t>Materials and Supplies</t>
  </si>
  <si>
    <t>Noncurrent Deferred Operating Income Taxes</t>
  </si>
  <si>
    <t>Pre-1971 Unamortized Investment Tax Credits</t>
  </si>
  <si>
    <t>Cash Working Capital  (if allowed by Commission)</t>
  </si>
  <si>
    <t>Total Average Rate Base (L.1-L.2+L.3-L.4+L.5-L.6-L.7+L.8)</t>
  </si>
  <si>
    <t>Average Rate Base - Intrastate</t>
  </si>
  <si>
    <t>Average Rate Base -  Regulated Intrastate</t>
  </si>
  <si>
    <t>Page 9</t>
  </si>
  <si>
    <t xml:space="preserve"> SCHEDULE 9</t>
  </si>
  <si>
    <t>Statement of Cash Flows</t>
  </si>
  <si>
    <t>Item Description</t>
  </si>
  <si>
    <t>This Year</t>
  </si>
  <si>
    <t>Last Year</t>
  </si>
  <si>
    <t>Increase/(decrease) in Cash &amp; Cash Equivalents</t>
  </si>
  <si>
    <t>Cash Flows from Operating Activities:</t>
  </si>
  <si>
    <t xml:space="preserve">  Net Income</t>
  </si>
  <si>
    <t xml:space="preserve">    Reconciliation Adjustments:</t>
  </si>
  <si>
    <t xml:space="preserve">        Depreciation &amp; Amortization</t>
  </si>
  <si>
    <t xml:space="preserve">        Provision for Accounts Receivable Losses</t>
  </si>
  <si>
    <t xml:space="preserve">        Deferred Income Taxes - Net</t>
  </si>
  <si>
    <t xml:space="preserve">        Unamortized Investment Tax Credits (ITCs) - Net</t>
  </si>
  <si>
    <t xml:space="preserve">        Allowance for Funds Used During Construction (AFUDC)</t>
  </si>
  <si>
    <t xml:space="preserve">        Change in Operating Receivables - Net</t>
  </si>
  <si>
    <t xml:space="preserve">        Change in Materials, Supplies &amp; Inventories - Net</t>
  </si>
  <si>
    <t xml:space="preserve">        Change in Operating Payables &amp; Accrued Liabilities - Net</t>
  </si>
  <si>
    <t xml:space="preserve">        Change in Other Assets &amp; Deferred Credits - Net</t>
  </si>
  <si>
    <t xml:space="preserve">        Change in Other Liabilities &amp; Deferred Credits - Net</t>
  </si>
  <si>
    <t xml:space="preserve">        Other (explained on back of this page)</t>
  </si>
  <si>
    <t xml:space="preserve">            Total Adjustments</t>
  </si>
  <si>
    <t xml:space="preserve">  Net Cash Provided by/(Used in) Operating Activities</t>
  </si>
  <si>
    <t>Cash Inflows/Outflows From Investing Activities:</t>
  </si>
  <si>
    <t xml:space="preserve">  Construction/Acquisition of Property, Plant &amp; Equipment (net of</t>
  </si>
  <si>
    <t xml:space="preserve">    AFUDC &amp; Capital Lease Related Acquisitions)</t>
  </si>
  <si>
    <t xml:space="preserve">  Proceeds from Disposals of Property, Plant &amp; Equipment</t>
  </si>
  <si>
    <t xml:space="preserve">  Investments In &amp; Advances to Affiliates</t>
  </si>
  <si>
    <t xml:space="preserve">  Proceeds from Repayment of Advances</t>
  </si>
  <si>
    <t xml:space="preserve">  Other Investing Activities (explained on back of this page)</t>
  </si>
  <si>
    <t xml:space="preserve">  Net Cash Provided by/(Used in) Investing Activities</t>
  </si>
  <si>
    <t>Cash Flows from Financing Activities:</t>
  </si>
  <si>
    <t xml:space="preserve">  Net Incr./(Decr.) in Short-Term Debt, Original maturity &lt; = 3 mo.</t>
  </si>
  <si>
    <t xml:space="preserve">  Advances from Affiliates</t>
  </si>
  <si>
    <t xml:space="preserve">  Repayment of Advances from Affiliates</t>
  </si>
  <si>
    <t xml:space="preserve">  Proceeds from Issuances of Long-Term Debt</t>
  </si>
  <si>
    <t xml:space="preserve">  Repayment of Long-Term Debt</t>
  </si>
  <si>
    <t xml:space="preserve">  Payment of Capital Lease Obligations</t>
  </si>
  <si>
    <t xml:space="preserve">  Proceeds from Issuing Common Stock/Parent Co. Equity Investment</t>
  </si>
  <si>
    <t xml:space="preserve">  Repurchase of Treasury Shares</t>
  </si>
  <si>
    <t xml:space="preserve">  Dividends Paid</t>
  </si>
  <si>
    <t xml:space="preserve">  Other Financing Activities (explained on back of this page)</t>
  </si>
  <si>
    <t xml:space="preserve">  Net Cash Provided by Financing Activities</t>
  </si>
  <si>
    <t xml:space="preserve">  Effect of Exchange Rate Changes on Cash</t>
  </si>
  <si>
    <t xml:space="preserve">  Net Increase/(Decrease) in Cash &amp; Cash Equivalents</t>
  </si>
  <si>
    <t xml:space="preserve">  Cash &amp; Cash Equivalents at Beginning of Period</t>
  </si>
  <si>
    <t xml:space="preserve">  Cash &amp; Cash Equivalents at End of Period</t>
  </si>
  <si>
    <t>PAGE 10</t>
  </si>
  <si>
    <t>SCHEDULE 10</t>
  </si>
  <si>
    <t>Receivables and Investments-Affiliated &amp; Nonaffiliated Companies</t>
  </si>
  <si>
    <t>Account 1160</t>
  </si>
  <si>
    <t>Account 1180</t>
  </si>
  <si>
    <t>Account 1181</t>
  </si>
  <si>
    <t>Account 1190</t>
  </si>
  <si>
    <t>Account 1191</t>
  </si>
  <si>
    <t>Account 1200</t>
  </si>
  <si>
    <t>Account 1201</t>
  </si>
  <si>
    <t>Account 1210</t>
  </si>
  <si>
    <t>Account 1401</t>
  </si>
  <si>
    <t>Account 1402</t>
  </si>
  <si>
    <t>Telecom.</t>
  </si>
  <si>
    <t>Accts. Rec.</t>
  </si>
  <si>
    <t>Other</t>
  </si>
  <si>
    <t>Accounts</t>
  </si>
  <si>
    <t>Notes</t>
  </si>
  <si>
    <t>Interest and</t>
  </si>
  <si>
    <t>Investments</t>
  </si>
  <si>
    <t xml:space="preserve">Line No.  </t>
  </si>
  <si>
    <t>Name of</t>
  </si>
  <si>
    <t>Temporary</t>
  </si>
  <si>
    <t>Receivable</t>
  </si>
  <si>
    <t>Dividends</t>
  </si>
  <si>
    <t>in Affil.</t>
  </si>
  <si>
    <t>in Nonaffil.</t>
  </si>
  <si>
    <t>Affiliate or Company</t>
  </si>
  <si>
    <t>Allowance</t>
  </si>
  <si>
    <t>Allow. - Other</t>
  </si>
  <si>
    <t>Companies</t>
  </si>
  <si>
    <t>(e)</t>
  </si>
  <si>
    <t>(f)</t>
  </si>
  <si>
    <t>(g)</t>
  </si>
  <si>
    <t>(h)</t>
  </si>
  <si>
    <t>(i)</t>
  </si>
  <si>
    <t>(j)</t>
  </si>
  <si>
    <t>(k)</t>
  </si>
  <si>
    <t xml:space="preserve">  Totals</t>
  </si>
  <si>
    <t>PAGE 11</t>
  </si>
  <si>
    <t>SCHEDULE 11</t>
  </si>
  <si>
    <t>Net Plant in Service - Detail</t>
  </si>
  <si>
    <t>Beginning</t>
  </si>
  <si>
    <t>End of Year</t>
  </si>
  <si>
    <t>Year End</t>
  </si>
  <si>
    <t>of Year</t>
  </si>
  <si>
    <t>Sales &amp;</t>
  </si>
  <si>
    <t>Account 2001</t>
  </si>
  <si>
    <t>Accumulated</t>
  </si>
  <si>
    <t>Net Plant</t>
  </si>
  <si>
    <t>Account</t>
  </si>
  <si>
    <t>Balance</t>
  </si>
  <si>
    <t>Additions</t>
  </si>
  <si>
    <t>Retirements</t>
  </si>
  <si>
    <t>Transfers</t>
  </si>
  <si>
    <t>Depreciation</t>
  </si>
  <si>
    <t>2110</t>
  </si>
  <si>
    <t>Land and Support Assets</t>
  </si>
  <si>
    <t>2111</t>
  </si>
  <si>
    <t xml:space="preserve">Land </t>
  </si>
  <si>
    <t>2112</t>
  </si>
  <si>
    <t>Motor Vehicles</t>
  </si>
  <si>
    <t>2113</t>
  </si>
  <si>
    <t>Aircraft</t>
  </si>
  <si>
    <t>2114</t>
  </si>
  <si>
    <t>Special Purpose Vehicles</t>
  </si>
  <si>
    <t>2115</t>
  </si>
  <si>
    <t>Garage Work Equipment</t>
  </si>
  <si>
    <t>2116</t>
  </si>
  <si>
    <t>Other Work Equipment</t>
  </si>
  <si>
    <t>2121</t>
  </si>
  <si>
    <t>Buildings</t>
  </si>
  <si>
    <t>2122</t>
  </si>
  <si>
    <t>Furniture</t>
  </si>
  <si>
    <t>2123</t>
  </si>
  <si>
    <t>Office Equipment</t>
  </si>
  <si>
    <t>2124</t>
  </si>
  <si>
    <t>General Purpose Computers</t>
  </si>
  <si>
    <t>2211</t>
  </si>
  <si>
    <t>Analog Electronic Switching</t>
  </si>
  <si>
    <t>2212</t>
  </si>
  <si>
    <t>Digital Electronic Switching</t>
  </si>
  <si>
    <t>2215</t>
  </si>
  <si>
    <t>Electro-Mechanical Switching</t>
  </si>
  <si>
    <t>2220</t>
  </si>
  <si>
    <t>Operator Systems</t>
  </si>
  <si>
    <t>2231</t>
  </si>
  <si>
    <t>Radio Systems</t>
  </si>
  <si>
    <t>2232</t>
  </si>
  <si>
    <t>Circuit Equipment</t>
  </si>
  <si>
    <t>2310</t>
  </si>
  <si>
    <t>Information Orig &amp; Term Equip</t>
  </si>
  <si>
    <t>2311</t>
  </si>
  <si>
    <t>Station Apparatus</t>
  </si>
  <si>
    <t>2321</t>
  </si>
  <si>
    <t>Customer Premises Wiring</t>
  </si>
  <si>
    <t>2341</t>
  </si>
  <si>
    <t>Large Private Branch Exchanges</t>
  </si>
  <si>
    <t>2351</t>
  </si>
  <si>
    <t>Public Telephone Term. Equip.</t>
  </si>
  <si>
    <t>2362</t>
  </si>
  <si>
    <t>Other Terminal Equipment</t>
  </si>
  <si>
    <t>2411</t>
  </si>
  <si>
    <t>Poles</t>
  </si>
  <si>
    <t>2420</t>
  </si>
  <si>
    <t>Cable and Wire Facilities</t>
  </si>
  <si>
    <t>2421</t>
  </si>
  <si>
    <t>Aerial Cable</t>
  </si>
  <si>
    <t>2422</t>
  </si>
  <si>
    <t>Underground Cable</t>
  </si>
  <si>
    <t>2423</t>
  </si>
  <si>
    <t>Buried Cable</t>
  </si>
  <si>
    <t>2424</t>
  </si>
  <si>
    <t>Submarine Cable</t>
  </si>
  <si>
    <t>2425</t>
  </si>
  <si>
    <t>Deep Sea Cable</t>
  </si>
  <si>
    <t>2426</t>
  </si>
  <si>
    <t>Intrabuilding Network Cable</t>
  </si>
  <si>
    <t>2431</t>
  </si>
  <si>
    <t>Aerial Wire</t>
  </si>
  <si>
    <t>2441</t>
  </si>
  <si>
    <t>Conduit Systems</t>
  </si>
  <si>
    <t>PAGE 12</t>
  </si>
  <si>
    <t>SCHEDULE 12</t>
  </si>
  <si>
    <t>Analysis of Plant Held for Future Use</t>
  </si>
  <si>
    <t>Date</t>
  </si>
  <si>
    <t>Book Cost of</t>
  </si>
  <si>
    <t>Transfers and</t>
  </si>
  <si>
    <t>Included in</t>
  </si>
  <si>
    <t>Property at</t>
  </si>
  <si>
    <t>Additions During</t>
  </si>
  <si>
    <t>During</t>
  </si>
  <si>
    <t>Adjustments</t>
  </si>
  <si>
    <t>Property</t>
  </si>
  <si>
    <t>Location and Description of Property</t>
  </si>
  <si>
    <t>Account 2002</t>
  </si>
  <si>
    <t>Beginning of Year</t>
  </si>
  <si>
    <t>the Year</t>
  </si>
  <si>
    <t>Charges and (Credits)</t>
  </si>
  <si>
    <t>at End of Year</t>
  </si>
  <si>
    <t xml:space="preserve">  Totals        (Sum L.1 to L.29)</t>
  </si>
  <si>
    <t>PAGE 13</t>
  </si>
  <si>
    <t>SCHEDULE 13</t>
  </si>
  <si>
    <t>Average Cost of Long Term Debt</t>
  </si>
  <si>
    <t>Outstanding</t>
  </si>
  <si>
    <t>Amortization</t>
  </si>
  <si>
    <t>Total</t>
  </si>
  <si>
    <t>Issue</t>
  </si>
  <si>
    <t>Maturity</t>
  </si>
  <si>
    <t>Principal</t>
  </si>
  <si>
    <t>Gross</t>
  </si>
  <si>
    <t>Net</t>
  </si>
  <si>
    <t>Per Balance</t>
  </si>
  <si>
    <t>Yield to</t>
  </si>
  <si>
    <t>Annual</t>
  </si>
  <si>
    <t>of Premium</t>
  </si>
  <si>
    <t>Cost</t>
  </si>
  <si>
    <t>Amount</t>
  </si>
  <si>
    <t>Proceeds</t>
  </si>
  <si>
    <t>Per $100</t>
  </si>
  <si>
    <t>Sheet</t>
  </si>
  <si>
    <t>Net Cost</t>
  </si>
  <si>
    <t>or Discount</t>
  </si>
  <si>
    <t>(%)</t>
  </si>
  <si>
    <t>(l)</t>
  </si>
  <si>
    <t xml:space="preserve">  Total</t>
  </si>
  <si>
    <t>PAGE 14</t>
  </si>
  <si>
    <t>SCHEDULE 14</t>
  </si>
  <si>
    <t>Cost of Preferred Stock</t>
  </si>
  <si>
    <t>Method</t>
  </si>
  <si>
    <t>Call</t>
  </si>
  <si>
    <t>Date of</t>
  </si>
  <si>
    <t>of</t>
  </si>
  <si>
    <t>Redemption</t>
  </si>
  <si>
    <t>Par Value</t>
  </si>
  <si>
    <t>Cost of</t>
  </si>
  <si>
    <t>Embedded</t>
  </si>
  <si>
    <t>Issuance</t>
  </si>
  <si>
    <t>Offering</t>
  </si>
  <si>
    <t>Price</t>
  </si>
  <si>
    <t>Of Issue</t>
  </si>
  <si>
    <t>Amounts</t>
  </si>
  <si>
    <t>Money</t>
  </si>
  <si>
    <t xml:space="preserve">  Totals     (Sum L.1 to L.29)</t>
  </si>
  <si>
    <t>PAGE 15</t>
  </si>
  <si>
    <t>SCHEDULE 15</t>
  </si>
  <si>
    <t>Analysis of Common Stock</t>
  </si>
  <si>
    <t>Avg. Number</t>
  </si>
  <si>
    <t>Book</t>
  </si>
  <si>
    <t>Price/</t>
  </si>
  <si>
    <t>of Shares</t>
  </si>
  <si>
    <t>Value</t>
  </si>
  <si>
    <t>Earnings</t>
  </si>
  <si>
    <t>Retention</t>
  </si>
  <si>
    <t>(per share)</t>
  </si>
  <si>
    <t>Ratio</t>
  </si>
  <si>
    <t>High</t>
  </si>
  <si>
    <t>Low</t>
  </si>
  <si>
    <t xml:space="preserve">  Year Ended December 31:   </t>
  </si>
  <si>
    <t xml:space="preserve">  Month by Month Data:</t>
  </si>
  <si>
    <t xml:space="preserve">      January</t>
  </si>
  <si>
    <t xml:space="preserve">      February</t>
  </si>
  <si>
    <t xml:space="preserve">      March</t>
  </si>
  <si>
    <t xml:space="preserve">      April</t>
  </si>
  <si>
    <t xml:space="preserve">      May</t>
  </si>
  <si>
    <t xml:space="preserve">      June</t>
  </si>
  <si>
    <t xml:space="preserve">      July</t>
  </si>
  <si>
    <t xml:space="preserve">      August</t>
  </si>
  <si>
    <t xml:space="preserve">      September</t>
  </si>
  <si>
    <t xml:space="preserve">      October</t>
  </si>
  <si>
    <t xml:space="preserve">      November</t>
  </si>
  <si>
    <t xml:space="preserve">      December</t>
  </si>
  <si>
    <t>PAGE 16</t>
  </si>
  <si>
    <t>Capital Stock and Funded Debt Reacquired or Retired During the Year</t>
  </si>
  <si>
    <t>Call or</t>
  </si>
  <si>
    <t>Number</t>
  </si>
  <si>
    <t>Reaquisition</t>
  </si>
  <si>
    <t>Gain</t>
  </si>
  <si>
    <t>Retirement</t>
  </si>
  <si>
    <t>or Retirement</t>
  </si>
  <si>
    <t>or</t>
  </si>
  <si>
    <t>Description of Security</t>
  </si>
  <si>
    <t>Shares</t>
  </si>
  <si>
    <t>(Loss)</t>
  </si>
  <si>
    <t xml:space="preserve">   Totals     (Sum L.1 to L.29)</t>
  </si>
  <si>
    <t>PAGE 17</t>
  </si>
  <si>
    <t>SCHEDULE 17</t>
  </si>
  <si>
    <t>Total Company Expense Matrix</t>
  </si>
  <si>
    <t>Salaries</t>
  </si>
  <si>
    <t>and Wages</t>
  </si>
  <si>
    <t>Benefits</t>
  </si>
  <si>
    <t>Rents</t>
  </si>
  <si>
    <t>Expenses</t>
  </si>
  <si>
    <t>Clearances</t>
  </si>
  <si>
    <t>^</t>
  </si>
  <si>
    <t>6112</t>
  </si>
  <si>
    <t>6113</t>
  </si>
  <si>
    <t>6114</t>
  </si>
  <si>
    <t>6115</t>
  </si>
  <si>
    <t>6116</t>
  </si>
  <si>
    <t>6121</t>
  </si>
  <si>
    <t>6122</t>
  </si>
  <si>
    <t>6123</t>
  </si>
  <si>
    <t>6124</t>
  </si>
  <si>
    <t>6211</t>
  </si>
  <si>
    <t>6212</t>
  </si>
  <si>
    <t>6215</t>
  </si>
  <si>
    <t>6231</t>
  </si>
  <si>
    <t>6232</t>
  </si>
  <si>
    <t>6311</t>
  </si>
  <si>
    <t>6341</t>
  </si>
  <si>
    <t>6351</t>
  </si>
  <si>
    <t>6362</t>
  </si>
  <si>
    <t>6411</t>
  </si>
  <si>
    <t>6421</t>
  </si>
  <si>
    <t>6422</t>
  </si>
  <si>
    <t>6423</t>
  </si>
  <si>
    <t>6424</t>
  </si>
  <si>
    <t>6425</t>
  </si>
  <si>
    <t>6426</t>
  </si>
  <si>
    <t xml:space="preserve">  Subtotals</t>
  </si>
  <si>
    <t>PAGE 18</t>
  </si>
  <si>
    <t>Line</t>
  </si>
  <si>
    <t xml:space="preserve">  Other Property Expenses</t>
  </si>
  <si>
    <t>6531</t>
  </si>
  <si>
    <t>6532</t>
  </si>
  <si>
    <t>6533</t>
  </si>
  <si>
    <t>6534</t>
  </si>
  <si>
    <t>6535</t>
  </si>
  <si>
    <t>6561</t>
  </si>
  <si>
    <t xml:space="preserve">  Depreciation - Telecomm. Plant in Service</t>
  </si>
  <si>
    <t>6562</t>
  </si>
  <si>
    <t xml:space="preserve">  Depreciation-Prop. for Future Telecom. Use</t>
  </si>
  <si>
    <t>6563</t>
  </si>
  <si>
    <t xml:space="preserve">  Amortization Expense - Tangible</t>
  </si>
  <si>
    <t>6564</t>
  </si>
  <si>
    <t xml:space="preserve">  Amortization Expense - Intangible</t>
  </si>
  <si>
    <t>6565</t>
  </si>
  <si>
    <t xml:space="preserve">  Amortization - Other</t>
  </si>
  <si>
    <t>6611</t>
  </si>
  <si>
    <t>6612</t>
  </si>
  <si>
    <t>6613</t>
  </si>
  <si>
    <t>6621</t>
  </si>
  <si>
    <t xml:space="preserve">  Call Completion Services</t>
  </si>
  <si>
    <t>6622</t>
  </si>
  <si>
    <t xml:space="preserve">  Number Services</t>
  </si>
  <si>
    <t>6623</t>
  </si>
  <si>
    <t xml:space="preserve">  Customer Services</t>
  </si>
  <si>
    <t>6711</t>
  </si>
  <si>
    <t xml:space="preserve">  Executive</t>
  </si>
  <si>
    <t>6712</t>
  </si>
  <si>
    <t xml:space="preserve">  Planning</t>
  </si>
  <si>
    <t>6721</t>
  </si>
  <si>
    <t xml:space="preserve">  Accounting and Finance</t>
  </si>
  <si>
    <t>6722</t>
  </si>
  <si>
    <t xml:space="preserve">  External Relations</t>
  </si>
  <si>
    <t>6723</t>
  </si>
  <si>
    <t xml:space="preserve">  Human Relations</t>
  </si>
  <si>
    <t>6724</t>
  </si>
  <si>
    <t xml:space="preserve">  Information Management</t>
  </si>
  <si>
    <t>6725</t>
  </si>
  <si>
    <t xml:space="preserve">  Legal</t>
  </si>
  <si>
    <t>6726</t>
  </si>
  <si>
    <t xml:space="preserve">  Procurement</t>
  </si>
  <si>
    <t>6727</t>
  </si>
  <si>
    <t xml:space="preserve">  Research and Development</t>
  </si>
  <si>
    <t>6728</t>
  </si>
  <si>
    <t xml:space="preserve">  Other General and Administrative</t>
  </si>
  <si>
    <t>PAGE 19</t>
  </si>
  <si>
    <t>SCHEDULE 18</t>
  </si>
  <si>
    <t>Total State Expense Matrix</t>
  </si>
  <si>
    <t>PAGE 20</t>
  </si>
  <si>
    <t>Pension Costs</t>
  </si>
  <si>
    <t xml:space="preserve">Plan Name </t>
  </si>
  <si>
    <t>Actuarial Cost Method</t>
  </si>
  <si>
    <t>Item</t>
  </si>
  <si>
    <t xml:space="preserve">        (a)</t>
  </si>
  <si>
    <t>Montana</t>
  </si>
  <si>
    <t xml:space="preserve"> SCHEDULE 21</t>
  </si>
  <si>
    <t>Nature of</t>
  </si>
  <si>
    <t>Company</t>
  </si>
  <si>
    <t>State</t>
  </si>
  <si>
    <t>Intrastate</t>
  </si>
  <si>
    <t>Recipient</t>
  </si>
  <si>
    <t>Service</t>
  </si>
  <si>
    <t>PAGE 25</t>
  </si>
  <si>
    <t xml:space="preserve"> SCHEDULE 22</t>
  </si>
  <si>
    <t>Subscriber Line Usage Data</t>
  </si>
  <si>
    <t xml:space="preserve">% of </t>
  </si>
  <si>
    <t xml:space="preserve">  Toll Usage:</t>
  </si>
  <si>
    <t xml:space="preserve">  Interstate, InterLATA</t>
  </si>
  <si>
    <t xml:space="preserve">  Interstate, IntraLATA</t>
  </si>
  <si>
    <t xml:space="preserve">  Total Interstate Usage</t>
  </si>
  <si>
    <t xml:space="preserve">  Intrastate, InterLATA</t>
  </si>
  <si>
    <t xml:space="preserve">  Intrastate, IntraLATA</t>
  </si>
  <si>
    <t xml:space="preserve">  Total Intrastate Usage</t>
  </si>
  <si>
    <t xml:space="preserve">  Total Toll Usage</t>
  </si>
  <si>
    <t xml:space="preserve">  Centrex </t>
  </si>
  <si>
    <t xml:space="preserve">  Local</t>
  </si>
  <si>
    <t xml:space="preserve">  Total Minutes</t>
  </si>
  <si>
    <t>PAGE 26</t>
  </si>
  <si>
    <t xml:space="preserve"> SCHEDULE 23</t>
  </si>
  <si>
    <t>Cental Office and Access Line Statistics</t>
  </si>
  <si>
    <t>Single</t>
  </si>
  <si>
    <t>Multi-</t>
  </si>
  <si>
    <t>Customer</t>
  </si>
  <si>
    <t>% of</t>
  </si>
  <si>
    <t>Type of</t>
  </si>
  <si>
    <t>Lifeline</t>
  </si>
  <si>
    <t>LMS</t>
  </si>
  <si>
    <t>Owned</t>
  </si>
  <si>
    <t>Lines w/</t>
  </si>
  <si>
    <t>Access</t>
  </si>
  <si>
    <t>Wire Center</t>
  </si>
  <si>
    <t>Office</t>
  </si>
  <si>
    <t>Customers</t>
  </si>
  <si>
    <t>Business</t>
  </si>
  <si>
    <t>Coin</t>
  </si>
  <si>
    <t>T. Tone</t>
  </si>
  <si>
    <t>Lines</t>
  </si>
  <si>
    <t>(m)</t>
  </si>
  <si>
    <t>(n)</t>
  </si>
  <si>
    <t xml:space="preserve">  Total  </t>
  </si>
  <si>
    <t xml:space="preserve"> NOTE:  Additional blank schedules are being provided for your convenience.</t>
  </si>
  <si>
    <t xml:space="preserve">              PAGE 27</t>
  </si>
  <si>
    <t xml:space="preserve"> SCHEDULE 24</t>
  </si>
  <si>
    <t>Central Office and Switch Information</t>
  </si>
  <si>
    <t>Configuration</t>
  </si>
  <si>
    <t>Switch</t>
  </si>
  <si>
    <t>(Host, Remote,</t>
  </si>
  <si>
    <t>Vendor/</t>
  </si>
  <si>
    <t>Stand alone)</t>
  </si>
  <si>
    <t>Manufacturer</t>
  </si>
  <si>
    <t>Model No.</t>
  </si>
  <si>
    <t>Capacity</t>
  </si>
  <si>
    <t>Deployed</t>
  </si>
  <si>
    <t>PAGE 28</t>
  </si>
  <si>
    <t xml:space="preserve"> SCHEDULE 25</t>
  </si>
  <si>
    <t xml:space="preserve">  Central Office Assets:</t>
  </si>
  <si>
    <t xml:space="preserve">  Total Switching and Central Office Projects over $500,000</t>
  </si>
  <si>
    <t xml:space="preserve">  Miscellaneous Central Office Projects not over $500,000</t>
  </si>
  <si>
    <t xml:space="preserve">  Total Central Office Budget  (Total of Line 27 &amp; Line 28)</t>
  </si>
  <si>
    <t xml:space="preserve">  Other Projects over $500,000:</t>
  </si>
  <si>
    <t xml:space="preserve">  Total Other Projects over $500,000</t>
  </si>
  <si>
    <t xml:space="preserve">  Miscellaneous projects not over $500,000</t>
  </si>
  <si>
    <t xml:space="preserve">  Total Construction Budget  (Total of Lines 29, 41 &amp; 42)</t>
  </si>
  <si>
    <t>PAGE 29</t>
  </si>
  <si>
    <t xml:space="preserve"> SCHEDULE 26</t>
  </si>
  <si>
    <t>Montana Employee Counts</t>
  </si>
  <si>
    <t>End</t>
  </si>
  <si>
    <t>Category</t>
  </si>
  <si>
    <t xml:space="preserve">(a)     </t>
  </si>
  <si>
    <t xml:space="preserve">  Totals        (Sum of  Lines 1 through 42)</t>
  </si>
  <si>
    <t>PAGE 30</t>
  </si>
  <si>
    <t xml:space="preserve"> SCHEDULE 27</t>
  </si>
  <si>
    <t>Compensation of Top 10 Montana Based Employees</t>
  </si>
  <si>
    <t>% Increase</t>
  </si>
  <si>
    <t>Base</t>
  </si>
  <si>
    <t>Compensation</t>
  </si>
  <si>
    <t>Name/Title</t>
  </si>
  <si>
    <t>Salary</t>
  </si>
  <si>
    <t>Bonuses</t>
  </si>
  <si>
    <t xml:space="preserve"> Totals  (Sum L.1 to L.10)</t>
  </si>
  <si>
    <t>PAGE 31</t>
  </si>
  <si>
    <t xml:space="preserve"> SCHEDULE 28</t>
  </si>
  <si>
    <t>Compensation of Top 5 Corporate Employees - SEC Information</t>
  </si>
  <si>
    <t xml:space="preserve"> Totals  (Sum L.1 to L.5)</t>
  </si>
  <si>
    <t>PAGE 32</t>
  </si>
  <si>
    <t xml:space="preserve"> SCHEDULE 29</t>
  </si>
  <si>
    <t>Montana Composite Statistics</t>
  </si>
  <si>
    <t xml:space="preserve">  Plant (Intrastate Only) (000 Omitted)</t>
  </si>
  <si>
    <t xml:space="preserve">     Plant in Service</t>
  </si>
  <si>
    <t>2003 - 2004</t>
  </si>
  <si>
    <t xml:space="preserve">     Construction Work in Progress</t>
  </si>
  <si>
    <t xml:space="preserve">     Plant Acquisition Adjustments</t>
  </si>
  <si>
    <t xml:space="preserve">     Plant Held for Future Use</t>
  </si>
  <si>
    <t xml:space="preserve">     Materials &amp; Supplies</t>
  </si>
  <si>
    <t xml:space="preserve">  (Less):</t>
  </si>
  <si>
    <t>3100 - 3400</t>
  </si>
  <si>
    <t xml:space="preserve">          Depreciation &amp; Amortization Reserves</t>
  </si>
  <si>
    <t>4360.2</t>
  </si>
  <si>
    <t xml:space="preserve">          Contributions in Aid of Construction</t>
  </si>
  <si>
    <t xml:space="preserve">  NET BOOK COSTS</t>
  </si>
  <si>
    <t xml:space="preserve">  Revenues &amp; Expenses (Intrastate Only) (000 Omitted)</t>
  </si>
  <si>
    <t>5000 - 5300</t>
  </si>
  <si>
    <t xml:space="preserve">     Operating Revenues</t>
  </si>
  <si>
    <t xml:space="preserve">     Depreciation &amp; Amortization Expenses</t>
  </si>
  <si>
    <t xml:space="preserve">     Federal &amp; State Income Taxes</t>
  </si>
  <si>
    <t xml:space="preserve">     Other Taxes</t>
  </si>
  <si>
    <t xml:space="preserve">     Other Operating Expenses</t>
  </si>
  <si>
    <t xml:space="preserve">          TOTAL Operating Expenses</t>
  </si>
  <si>
    <t xml:space="preserve">     Net Operating Income</t>
  </si>
  <si>
    <t xml:space="preserve">     Other Income</t>
  </si>
  <si>
    <t xml:space="preserve">     Other Deductions</t>
  </si>
  <si>
    <t xml:space="preserve">  NET INCOME</t>
  </si>
  <si>
    <t xml:space="preserve">  Access Lines in Service (Intrastate Only)</t>
  </si>
  <si>
    <t xml:space="preserve">     Residential Access Lines</t>
  </si>
  <si>
    <t xml:space="preserve">     Business Access Lines</t>
  </si>
  <si>
    <t xml:space="preserve">     PBX Access Lines</t>
  </si>
  <si>
    <t xml:space="preserve">     Other Access Lines</t>
  </si>
  <si>
    <t xml:space="preserve">      Total Number of Access Lines</t>
  </si>
  <si>
    <t xml:space="preserve">  Average Number of Calls Per Access Line</t>
  </si>
  <si>
    <t xml:space="preserve">     Local Calls</t>
  </si>
  <si>
    <t xml:space="preserve">     Toll Calls (Intra- or Interstate)</t>
  </si>
  <si>
    <t xml:space="preserve">       Total Number of Calls Per Access Line</t>
  </si>
  <si>
    <t xml:space="preserve">  Other Statistics (Intrastate Only)</t>
  </si>
  <si>
    <t xml:space="preserve">     Average Residential Monthly Bill</t>
  </si>
  <si>
    <t xml:space="preserve">     Gross Plant Investment per Access Line</t>
  </si>
  <si>
    <t>PAGE 33</t>
  </si>
  <si>
    <t xml:space="preserve"> SCHEDULE 30</t>
  </si>
  <si>
    <t>Depreciation - Montana Intrastate Regulated</t>
  </si>
  <si>
    <t>Composite</t>
  </si>
  <si>
    <t>Acct</t>
  </si>
  <si>
    <t>Rate</t>
  </si>
  <si>
    <t>Expense</t>
  </si>
  <si>
    <t>%</t>
  </si>
  <si>
    <t>$</t>
  </si>
  <si>
    <t>Other work Equipment</t>
  </si>
  <si>
    <t>Office Support Equipment</t>
  </si>
  <si>
    <t>Company Communications Equipment</t>
  </si>
  <si>
    <t>Analog Electronic Switching Equipment</t>
  </si>
  <si>
    <t>Digital Electronic Switching Equipment</t>
  </si>
  <si>
    <t>Step By Step Switching Equipment</t>
  </si>
  <si>
    <t>Crossbar Switching Equipment</t>
  </si>
  <si>
    <t>Operator System</t>
  </si>
  <si>
    <t>Circuit DDS</t>
  </si>
  <si>
    <t>Circuit Digital</t>
  </si>
  <si>
    <t>Circuit Analog</t>
  </si>
  <si>
    <t>Public Telephone Terminating Equipment</t>
  </si>
  <si>
    <t>Aerial Cable Metallic</t>
  </si>
  <si>
    <t>Aerial Cable Nonmetallic</t>
  </si>
  <si>
    <t>Underground Cable Metallic</t>
  </si>
  <si>
    <t>Underground Cable Nonmetallic</t>
  </si>
  <si>
    <t>Buried Cable Metallic</t>
  </si>
  <si>
    <t>Buried Cable Nonmetallic</t>
  </si>
  <si>
    <t>Submarine Cable Metallic</t>
  </si>
  <si>
    <t>Submarine Cable Nonmetallic</t>
  </si>
  <si>
    <t>Intrabuilding Network Cable Metallic</t>
  </si>
  <si>
    <t>Intrabuilding Network Cable Nonmetallic</t>
  </si>
  <si>
    <t>COMPOSITE TOTAL</t>
  </si>
  <si>
    <t>PAGE 34</t>
  </si>
  <si>
    <t xml:space="preserve"> SCHEDULE 31</t>
  </si>
  <si>
    <t>Montana Regulatory Capital Structure &amp; Costs</t>
  </si>
  <si>
    <t>Weighted</t>
  </si>
  <si>
    <t>% Cap. Str.</t>
  </si>
  <si>
    <t>% Cost Rate</t>
  </si>
  <si>
    <t>Commission Accepted - Most Recent</t>
  </si>
  <si>
    <t>Docket Number</t>
  </si>
  <si>
    <t>Order Number</t>
  </si>
  <si>
    <t>Common Equity</t>
  </si>
  <si>
    <t>Preferred Stock</t>
  </si>
  <si>
    <t>Long Term Debt</t>
  </si>
  <si>
    <t>Actual at Year End</t>
  </si>
  <si>
    <t xml:space="preserve"> SCHEDULE 32</t>
  </si>
  <si>
    <t>Network Access - Charges and Revenues</t>
  </si>
  <si>
    <t xml:space="preserve">Access </t>
  </si>
  <si>
    <t>Charges</t>
  </si>
  <si>
    <t>Revenues</t>
  </si>
  <si>
    <t>Paid</t>
  </si>
  <si>
    <t>Received</t>
  </si>
  <si>
    <t>Montana - Total State</t>
  </si>
  <si>
    <t>Montana - Intrastate</t>
  </si>
  <si>
    <t>Montana - Intrastate Regulated</t>
  </si>
  <si>
    <t>PAGE 35</t>
  </si>
  <si>
    <t xml:space="preserve"> SCHEDULE 33</t>
  </si>
  <si>
    <t>Affiliate Transactions - Products &amp; Services Provided to Utility</t>
  </si>
  <si>
    <t>% Total</t>
  </si>
  <si>
    <t>Charges to</t>
  </si>
  <si>
    <t>Affiliate Name</t>
  </si>
  <si>
    <t>Products &amp; Services</t>
  </si>
  <si>
    <t>Method to Determine Price</t>
  </si>
  <si>
    <t>to Utility</t>
  </si>
  <si>
    <t>Affil. Revenues</t>
  </si>
  <si>
    <t>MT Utility</t>
  </si>
  <si>
    <t>TOTAL</t>
  </si>
  <si>
    <t>PAGE 36</t>
  </si>
  <si>
    <t xml:space="preserve"> SCHEDULE 34</t>
  </si>
  <si>
    <t>Affiliate Transactions - Products &amp; Services Provided by Utility</t>
  </si>
  <si>
    <t>to Affiliate</t>
  </si>
  <si>
    <t>PAGE 37</t>
  </si>
  <si>
    <t xml:space="preserve"> SCHEDULE 35</t>
  </si>
  <si>
    <t>Montana Intrastate Regulated Earned Rate of Return</t>
  </si>
  <si>
    <t>Percent</t>
  </si>
  <si>
    <t>Rate Base</t>
  </si>
  <si>
    <t>Change</t>
  </si>
  <si>
    <t xml:space="preserve">  2001</t>
  </si>
  <si>
    <t xml:space="preserve">  2002</t>
  </si>
  <si>
    <t xml:space="preserve">     Prop. Held for Future Telecommunications Use</t>
  </si>
  <si>
    <t>3100-3200</t>
  </si>
  <si>
    <t>(Less) Accumulated Depreciation</t>
  </si>
  <si>
    <t xml:space="preserve">   1220</t>
  </si>
  <si>
    <t xml:space="preserve">   1280</t>
  </si>
  <si>
    <t xml:space="preserve">     Prepayments</t>
  </si>
  <si>
    <t xml:space="preserve">     Other Additions</t>
  </si>
  <si>
    <t>TOTAL Additions</t>
  </si>
  <si>
    <t>Deductions</t>
  </si>
  <si>
    <t xml:space="preserve">    4100</t>
  </si>
  <si>
    <t xml:space="preserve">     Current Deferred Operating Income Taxes</t>
  </si>
  <si>
    <t xml:space="preserve">    4320</t>
  </si>
  <si>
    <t xml:space="preserve">     Unamortized Operating Investment Tax Credits</t>
  </si>
  <si>
    <t xml:space="preserve">    4340</t>
  </si>
  <si>
    <t xml:space="preserve">     Noncurrent Deferred Operating Income Taxes</t>
  </si>
  <si>
    <t xml:space="preserve">     Customer Advances for Construction</t>
  </si>
  <si>
    <t>TOTAL Deductions</t>
  </si>
  <si>
    <t>TOTAL Rate Base</t>
  </si>
  <si>
    <t xml:space="preserve">      Net Earnings</t>
  </si>
  <si>
    <t xml:space="preserve">     Rate of Return on Average Rate Base</t>
  </si>
  <si>
    <t xml:space="preserve">     Rate of Return on Average Equity</t>
  </si>
  <si>
    <t>Major Normalizing Adjustments &amp; Commission</t>
  </si>
  <si>
    <t>Ratemaking adjustments to Utility Operations</t>
  </si>
  <si>
    <t xml:space="preserve">     Adjusted Rate of Return on Average Rate Base</t>
  </si>
  <si>
    <t xml:space="preserve">     Adjusted Rate of Return on Average Equity</t>
  </si>
  <si>
    <t>PAGE 38</t>
  </si>
  <si>
    <t>Page 1 of 2</t>
  </si>
  <si>
    <t>Page 2 of 2</t>
  </si>
  <si>
    <t>SCHEDULE 16</t>
  </si>
  <si>
    <t>Market</t>
  </si>
  <si>
    <t>Payments for Services to Persons Other Than Employees</t>
  </si>
  <si>
    <t>Name of Director</t>
  </si>
  <si>
    <t xml:space="preserve"> SCHEDULE 36</t>
  </si>
  <si>
    <t>Other Taxes Paid</t>
  </si>
  <si>
    <t>ISDN</t>
  </si>
  <si>
    <t>ADSL</t>
  </si>
  <si>
    <t xml:space="preserve">    Construction Budget - Montana</t>
  </si>
  <si>
    <t>Plant in Service</t>
  </si>
  <si>
    <t>Montana Telephone Company License Tax</t>
  </si>
  <si>
    <t>Montana Public Service Commission Tax</t>
  </si>
  <si>
    <t>Montana Consumer Counsel Tax</t>
  </si>
  <si>
    <t>911 Emergency Telephone Fee</t>
  </si>
  <si>
    <t>Montana Corporate License Tax</t>
  </si>
  <si>
    <t>Personal Property Tax</t>
  </si>
  <si>
    <t>Real Property Tax</t>
  </si>
  <si>
    <t>Universal Service Funds Received</t>
  </si>
  <si>
    <t xml:space="preserve"> SCHEDULE 37</t>
  </si>
  <si>
    <t>Page 39</t>
  </si>
  <si>
    <t>Funds received from Montana Sources</t>
  </si>
  <si>
    <t>Funds received from Federal Sources</t>
  </si>
  <si>
    <t>Page 1of 2</t>
  </si>
  <si>
    <t>Other Post Employment Benefits (OPEBS)</t>
  </si>
  <si>
    <t>Current Year</t>
  </si>
  <si>
    <t>% Change</t>
  </si>
  <si>
    <t>Regulatory Treatment:</t>
  </si>
  <si>
    <t xml:space="preserve">  Commission authorized - most recent</t>
  </si>
  <si>
    <t xml:space="preserve">     Docket number:  ___________</t>
  </si>
  <si>
    <t xml:space="preserve">     Order number:  ____________</t>
  </si>
  <si>
    <t>Amount recovered through rates</t>
  </si>
  <si>
    <t>Discount rate</t>
  </si>
  <si>
    <t>Expected return on plan assets</t>
  </si>
  <si>
    <t>Medical Cost Inflation Rate</t>
  </si>
  <si>
    <t>Rate of compensation increase</t>
  </si>
  <si>
    <t>List each method used to fund OPEBs (ie: VEBA, 401(h)) and if tax advantaged:</t>
  </si>
  <si>
    <t>Describe any Changes to the Benefit Plan:</t>
  </si>
  <si>
    <t>TOTAL COMPANY</t>
  </si>
  <si>
    <t>Benefit obligation at beginning of year</t>
  </si>
  <si>
    <t>Service cost</t>
  </si>
  <si>
    <t>Interest Cost</t>
  </si>
  <si>
    <t>Plan participants' contributions</t>
  </si>
  <si>
    <t>Amendments</t>
  </si>
  <si>
    <t>Actuarial Gain</t>
  </si>
  <si>
    <t>Acquisition</t>
  </si>
  <si>
    <t>Benefits paid</t>
  </si>
  <si>
    <t>Benefit obligation at end of year</t>
  </si>
  <si>
    <t>Fair value of plan assets at beginning of year</t>
  </si>
  <si>
    <t>Actual return on plan assets</t>
  </si>
  <si>
    <t>Employer contribution</t>
  </si>
  <si>
    <t>Fair value of plan assets at end of year</t>
  </si>
  <si>
    <t>Funded Status</t>
  </si>
  <si>
    <t>Unrecognized net actuarial loss</t>
  </si>
  <si>
    <t>Unrecognized prior service cost</t>
  </si>
  <si>
    <t>Prepaid (accrued) benefit cost</t>
  </si>
  <si>
    <t>Interest cost</t>
  </si>
  <si>
    <t>Amortization of prior service cost</t>
  </si>
  <si>
    <t>Recognized net actuarial loss</t>
  </si>
  <si>
    <t>Net periodic benefit cost</t>
  </si>
  <si>
    <t>Accumulated Post Retirement Benefit Obligation</t>
  </si>
  <si>
    <t xml:space="preserve">  Amount Funded through VEBA</t>
  </si>
  <si>
    <t xml:space="preserve">  Amount Funded through 401(h)</t>
  </si>
  <si>
    <t xml:space="preserve">  Amount Funded through Other  __________________</t>
  </si>
  <si>
    <t xml:space="preserve">  Amount that was tax deductible - VEBA</t>
  </si>
  <si>
    <t xml:space="preserve">  Amount that was tax deductible - 401(h)</t>
  </si>
  <si>
    <t xml:space="preserve">  Amount that was tax deductible - Other ____________</t>
  </si>
  <si>
    <t xml:space="preserve">      TOTAL</t>
  </si>
  <si>
    <t>Other Post Employment Benefits (OPEBS) Continued</t>
  </si>
  <si>
    <t>Number of Company Employees:</t>
  </si>
  <si>
    <t xml:space="preserve">     Covered by the Plan</t>
  </si>
  <si>
    <t xml:space="preserve">     Not Covered by the Plan</t>
  </si>
  <si>
    <t xml:space="preserve">     Active</t>
  </si>
  <si>
    <t xml:space="preserve">     Retired</t>
  </si>
  <si>
    <t xml:space="preserve">     Spouses/Dependants covered by the Plan</t>
  </si>
  <si>
    <t xml:space="preserve">  Amount Funded through other  __________________</t>
  </si>
  <si>
    <t xml:space="preserve">  Amount that was tax deductible - Other</t>
  </si>
  <si>
    <t>Montana Intrastate Costs:</t>
  </si>
  <si>
    <t xml:space="preserve">     Pension Costs</t>
  </si>
  <si>
    <t xml:space="preserve">     Pension Costs Capitalized</t>
  </si>
  <si>
    <t xml:space="preserve">     Accumulated Pension Asset (Liability) at Year End</t>
  </si>
  <si>
    <t>Number of Montana Employees:</t>
  </si>
  <si>
    <r>
      <t xml:space="preserve">       </t>
    </r>
    <r>
      <rPr>
        <sz val="10"/>
        <rFont val="Arial"/>
        <family val="2"/>
      </rPr>
      <t>TOTAL</t>
    </r>
  </si>
  <si>
    <t>Defined Benefit Plan? ________________________</t>
  </si>
  <si>
    <t>Defined Contribution Plan?  _________</t>
  </si>
  <si>
    <t>Actuarial Cost Method?  ______________________</t>
  </si>
  <si>
    <t>IRS Code: _______________________</t>
  </si>
  <si>
    <t>Annual Contribution by Employer: ______________</t>
  </si>
  <si>
    <t>Is the Plan Over Funded? __________</t>
  </si>
  <si>
    <t xml:space="preserve">     Deferred Vested Terminated</t>
  </si>
  <si>
    <t>Page 22</t>
  </si>
  <si>
    <t>SCHEDULE 20</t>
  </si>
  <si>
    <t>Page 23</t>
  </si>
  <si>
    <t>PAGE 21</t>
  </si>
  <si>
    <t>Page 24</t>
  </si>
  <si>
    <t>Schedule 19</t>
  </si>
  <si>
    <t xml:space="preserve">    Aerial Wire Expense</t>
  </si>
  <si>
    <t xml:space="preserve">    Conduit Systems Expense</t>
  </si>
  <si>
    <t xml:space="preserve">    Motor Vehicle Expense</t>
  </si>
  <si>
    <t xml:space="preserve">    Aircraft Expense</t>
  </si>
  <si>
    <t xml:space="preserve">    Special Purpose Vehicles Expense</t>
  </si>
  <si>
    <t xml:space="preserve">    Garage Work Equipment Expense</t>
  </si>
  <si>
    <t xml:space="preserve">    Other Work Equipment Expense</t>
  </si>
  <si>
    <t xml:space="preserve">    Land and Building Expense</t>
  </si>
  <si>
    <t xml:space="preserve">    Furniture and Artworks Expense</t>
  </si>
  <si>
    <t xml:space="preserve">    Office Equipment Expense</t>
  </si>
  <si>
    <t xml:space="preserve">    General Purpose Computers Expense</t>
  </si>
  <si>
    <t xml:space="preserve">    Analog Electronic Expense</t>
  </si>
  <si>
    <t xml:space="preserve">    Digital Electronic Expense</t>
  </si>
  <si>
    <t xml:space="preserve">    Electro-Mechanical Expense</t>
  </si>
  <si>
    <t xml:space="preserve">    Radio Systems Expense</t>
  </si>
  <si>
    <t xml:space="preserve">    Circuit Equipment Expense</t>
  </si>
  <si>
    <t xml:space="preserve">    Station Apparatus Expense</t>
  </si>
  <si>
    <t xml:space="preserve">    Large Private Branch Exchange Expense</t>
  </si>
  <si>
    <t xml:space="preserve">    Other Terminal Equipment Expense</t>
  </si>
  <si>
    <t xml:space="preserve">    Poles Expense</t>
  </si>
  <si>
    <t xml:space="preserve">    Aerial Cable Expense</t>
  </si>
  <si>
    <t xml:space="preserve">    Underground Cable Expense</t>
  </si>
  <si>
    <t xml:space="preserve">    Buried Cable Expense</t>
  </si>
  <si>
    <t xml:space="preserve">    Submarine Cable Expense</t>
  </si>
  <si>
    <t xml:space="preserve">    Deep Sea Cable Expense</t>
  </si>
  <si>
    <t xml:space="preserve">    Intrabuilding Network Cable Expense</t>
  </si>
  <si>
    <t xml:space="preserve">    Power Expense</t>
  </si>
  <si>
    <t xml:space="preserve">    Network Administration Expense</t>
  </si>
  <si>
    <t xml:space="preserve">    Testing Expense</t>
  </si>
  <si>
    <t xml:space="preserve">    Plant Operations Expense</t>
  </si>
  <si>
    <t xml:space="preserve">    Engineering Expense</t>
  </si>
  <si>
    <t xml:space="preserve">    Product Management</t>
  </si>
  <si>
    <t xml:space="preserve">    Sales</t>
  </si>
  <si>
    <t xml:space="preserve">    Product Advertising</t>
  </si>
  <si>
    <t xml:space="preserve">    Public Telephone Terminal Equipment Exp.</t>
  </si>
  <si>
    <t>Change in Benefit Obligation</t>
  </si>
  <si>
    <t>Change in Plan Assets</t>
  </si>
  <si>
    <t>Weighted-average Assumptions as of Year End</t>
  </si>
  <si>
    <t>Components of Net Periodic Benefit Costs</t>
  </si>
  <si>
    <t>Components of Net Periodic Benefit Cccosts</t>
  </si>
  <si>
    <t xml:space="preserve">Page 1 of </t>
  </si>
  <si>
    <t xml:space="preserve">         Page 1 of    </t>
  </si>
  <si>
    <t xml:space="preserve">       Page 1 of </t>
  </si>
  <si>
    <t>Montana Telecommunications Access Service (TDD)</t>
  </si>
  <si>
    <t>Residential</t>
  </si>
  <si>
    <t>SCHEDULE 3</t>
  </si>
  <si>
    <t xml:space="preserve">          (Total of Line 29 &amp; Line 30 divided by Line 27)</t>
  </si>
  <si>
    <t>Montana Total State Construction Expenditures</t>
  </si>
  <si>
    <t>FCC</t>
  </si>
  <si>
    <t>Part 32</t>
  </si>
  <si>
    <t>Account No.</t>
  </si>
  <si>
    <t>General Support Assets</t>
  </si>
  <si>
    <t>Central Office Assets</t>
  </si>
  <si>
    <t>Central Office Transmission</t>
  </si>
  <si>
    <t>Information/Termination Assets</t>
  </si>
  <si>
    <t>Cable and Wire Facilities Assets</t>
  </si>
  <si>
    <t>Amortizable Tangible Assets</t>
  </si>
  <si>
    <t>Intangibles</t>
  </si>
  <si>
    <t>Total Construction Expenditures</t>
  </si>
  <si>
    <t>Amortization - Montana Intrastate Regulated</t>
  </si>
  <si>
    <t>Docket Number       ______________ Order Number ____________________</t>
  </si>
  <si>
    <t>Docket Number       ______________ Order Number  ____________</t>
  </si>
  <si>
    <t xml:space="preserve"> SCHEDULE 30a</t>
  </si>
  <si>
    <t>PAGE 34a</t>
  </si>
  <si>
    <t>Please list the Montana Public Service Commssion Docket Order No. approving these depreciation rates</t>
  </si>
  <si>
    <t>Please list the Montana Public Service Commission Docket Order No. approving these amortization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</si>
</sst>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0.00_)"/>
    <numFmt numFmtId="167" formatCode="0.0%"/>
    <numFmt numFmtId="168" formatCode="0.000%"/>
  </numFmts>
  <fonts count="70">
    <font>
      <sz val="10"/>
      <name val="Arial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urier"/>
      <family val="0"/>
    </font>
    <font>
      <b/>
      <sz val="11"/>
      <color indexed="12"/>
      <name val="Times New Roman"/>
      <family val="1"/>
    </font>
    <font>
      <sz val="14"/>
      <name val="Courier"/>
      <family val="0"/>
    </font>
    <font>
      <b/>
      <sz val="10"/>
      <name val="Courier"/>
      <family val="0"/>
    </font>
    <font>
      <sz val="10.5"/>
      <name val="Times New Roman"/>
      <family val="1"/>
    </font>
    <font>
      <sz val="10.5"/>
      <name val="Courier"/>
      <family val="0"/>
    </font>
    <font>
      <b/>
      <sz val="10.5"/>
      <name val="Times New Roman"/>
      <family val="1"/>
    </font>
    <font>
      <sz val="10.5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sz val="10"/>
      <color indexed="12"/>
      <name val="Courier"/>
      <family val="0"/>
    </font>
    <font>
      <sz val="14"/>
      <name val="Times New Roman"/>
      <family val="1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color indexed="12"/>
      <name val="Courier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3" fillId="0" borderId="18" xfId="0" applyFont="1" applyBorder="1" applyAlignment="1">
      <alignment horizontal="center"/>
    </xf>
    <xf numFmtId="0" fontId="6" fillId="0" borderId="20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6" fillId="0" borderId="21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39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horizontal="right"/>
      <protection/>
    </xf>
    <xf numFmtId="39" fontId="14" fillId="0" borderId="17" xfId="0" applyNumberFormat="1" applyFont="1" applyBorder="1" applyAlignment="1" applyProtection="1">
      <alignment/>
      <protection/>
    </xf>
    <xf numFmtId="39" fontId="14" fillId="0" borderId="20" xfId="0" applyNumberFormat="1" applyFont="1" applyBorder="1" applyAlignment="1" applyProtection="1">
      <alignment horizontal="center"/>
      <protection/>
    </xf>
    <xf numFmtId="39" fontId="14" fillId="0" borderId="20" xfId="0" applyNumberFormat="1" applyFont="1" applyBorder="1" applyAlignment="1" applyProtection="1">
      <alignment/>
      <protection/>
    </xf>
    <xf numFmtId="39" fontId="14" fillId="0" borderId="24" xfId="0" applyNumberFormat="1" applyFont="1" applyBorder="1" applyAlignment="1" applyProtection="1">
      <alignment horizontal="center"/>
      <protection/>
    </xf>
    <xf numFmtId="39" fontId="14" fillId="0" borderId="18" xfId="0" applyNumberFormat="1" applyFont="1" applyBorder="1" applyAlignment="1" applyProtection="1">
      <alignment/>
      <protection/>
    </xf>
    <xf numFmtId="39" fontId="14" fillId="0" borderId="21" xfId="0" applyNumberFormat="1" applyFont="1" applyBorder="1" applyAlignment="1" applyProtection="1">
      <alignment horizontal="center"/>
      <protection/>
    </xf>
    <xf numFmtId="39" fontId="14" fillId="0" borderId="25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/>
      <protection/>
    </xf>
    <xf numFmtId="39" fontId="14" fillId="0" borderId="22" xfId="0" applyNumberFormat="1" applyFont="1" applyBorder="1" applyAlignment="1" applyProtection="1" quotePrefix="1">
      <alignment horizontal="center"/>
      <protection/>
    </xf>
    <xf numFmtId="39" fontId="14" fillId="0" borderId="26" xfId="0" applyNumberFormat="1" applyFont="1" applyBorder="1" applyAlignment="1" applyProtection="1">
      <alignment horizontal="center"/>
      <protection/>
    </xf>
    <xf numFmtId="39" fontId="14" fillId="0" borderId="22" xfId="0" applyNumberFormat="1" applyFont="1" applyBorder="1" applyAlignment="1" applyProtection="1">
      <alignment horizontal="center"/>
      <protection/>
    </xf>
    <xf numFmtId="39" fontId="14" fillId="0" borderId="24" xfId="0" applyNumberFormat="1" applyFont="1" applyBorder="1" applyAlignment="1" applyProtection="1">
      <alignment/>
      <protection/>
    </xf>
    <xf numFmtId="39" fontId="14" fillId="0" borderId="25" xfId="0" applyNumberFormat="1" applyFont="1" applyBorder="1" applyAlignment="1" applyProtection="1">
      <alignment/>
      <protection/>
    </xf>
    <xf numFmtId="37" fontId="17" fillId="0" borderId="25" xfId="0" applyNumberFormat="1" applyFont="1" applyBorder="1" applyAlignment="1" applyProtection="1">
      <alignment/>
      <protection locked="0"/>
    </xf>
    <xf numFmtId="39" fontId="14" fillId="0" borderId="27" xfId="0" applyNumberFormat="1" applyFont="1" applyBorder="1" applyAlignment="1" applyProtection="1">
      <alignment horizontal="center"/>
      <protection/>
    </xf>
    <xf numFmtId="39" fontId="14" fillId="0" borderId="27" xfId="0" applyNumberFormat="1" applyFont="1" applyBorder="1" applyAlignment="1" applyProtection="1">
      <alignment/>
      <protection/>
    </xf>
    <xf numFmtId="37" fontId="14" fillId="0" borderId="27" xfId="0" applyNumberFormat="1" applyFont="1" applyBorder="1" applyAlignment="1" applyProtection="1">
      <alignment/>
      <protection/>
    </xf>
    <xf numFmtId="37" fontId="14" fillId="0" borderId="25" xfId="0" applyNumberFormat="1" applyFont="1" applyBorder="1" applyAlignment="1" applyProtection="1">
      <alignment/>
      <protection/>
    </xf>
    <xf numFmtId="39" fontId="14" fillId="0" borderId="21" xfId="0" applyNumberFormat="1" applyFont="1" applyBorder="1" applyAlignment="1" applyProtection="1">
      <alignment/>
      <protection/>
    </xf>
    <xf numFmtId="39" fontId="14" fillId="0" borderId="28" xfId="0" applyNumberFormat="1" applyFont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/>
    </xf>
    <xf numFmtId="39" fontId="14" fillId="0" borderId="26" xfId="0" applyNumberFormat="1" applyFont="1" applyBorder="1" applyAlignment="1" applyProtection="1">
      <alignment/>
      <protection/>
    </xf>
    <xf numFmtId="37" fontId="14" fillId="0" borderId="26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9" fontId="3" fillId="0" borderId="24" xfId="0" applyNumberFormat="1" applyFont="1" applyBorder="1" applyAlignment="1" applyProtection="1">
      <alignment horizontal="center"/>
      <protection/>
    </xf>
    <xf numFmtId="39" fontId="3" fillId="0" borderId="24" xfId="0" applyNumberFormat="1" applyFont="1" applyBorder="1" applyAlignment="1" applyProtection="1">
      <alignment/>
      <protection/>
    </xf>
    <xf numFmtId="39" fontId="3" fillId="0" borderId="25" xfId="0" applyNumberFormat="1" applyFont="1" applyBorder="1" applyAlignment="1" applyProtection="1">
      <alignment horizontal="center"/>
      <protection/>
    </xf>
    <xf numFmtId="39" fontId="3" fillId="0" borderId="25" xfId="0" applyNumberFormat="1" applyFont="1" applyBorder="1" applyAlignment="1" applyProtection="1">
      <alignment/>
      <protection/>
    </xf>
    <xf numFmtId="37" fontId="6" fillId="0" borderId="25" xfId="0" applyNumberFormat="1" applyFont="1" applyBorder="1" applyAlignment="1" applyProtection="1">
      <alignment/>
      <protection locked="0"/>
    </xf>
    <xf numFmtId="37" fontId="3" fillId="0" borderId="25" xfId="0" applyNumberFormat="1" applyFont="1" applyBorder="1" applyAlignment="1" applyProtection="1">
      <alignment/>
      <protection/>
    </xf>
    <xf numFmtId="39" fontId="3" fillId="0" borderId="27" xfId="0" applyNumberFormat="1" applyFont="1" applyBorder="1" applyAlignment="1" applyProtection="1">
      <alignment horizontal="center"/>
      <protection/>
    </xf>
    <xf numFmtId="39" fontId="3" fillId="0" borderId="27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7" fillId="0" borderId="25" xfId="0" applyNumberFormat="1" applyFont="1" applyBorder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right"/>
      <protection/>
    </xf>
    <xf numFmtId="39" fontId="14" fillId="0" borderId="26" xfId="0" applyNumberFormat="1" applyFont="1" applyBorder="1" applyAlignment="1" applyProtection="1" quotePrefix="1">
      <alignment horizontal="center"/>
      <protection/>
    </xf>
    <xf numFmtId="0" fontId="17" fillId="0" borderId="24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7" fillId="0" borderId="25" xfId="0" applyFont="1" applyBorder="1" applyAlignment="1" applyProtection="1">
      <alignment/>
      <protection locked="0"/>
    </xf>
    <xf numFmtId="0" fontId="17" fillId="33" borderId="25" xfId="0" applyFont="1" applyFill="1" applyBorder="1" applyAlignment="1" applyProtection="1">
      <alignment/>
      <protection locked="0"/>
    </xf>
    <xf numFmtId="0" fontId="17" fillId="33" borderId="27" xfId="0" applyFont="1" applyFill="1" applyBorder="1" applyAlignment="1" applyProtection="1">
      <alignment/>
      <protection locked="0"/>
    </xf>
    <xf numFmtId="39" fontId="2" fillId="0" borderId="0" xfId="0" applyNumberFormat="1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righ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7" fontId="14" fillId="0" borderId="24" xfId="0" applyNumberFormat="1" applyFont="1" applyBorder="1" applyAlignment="1" applyProtection="1">
      <alignment/>
      <protection locked="0"/>
    </xf>
    <xf numFmtId="37" fontId="14" fillId="0" borderId="25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 locked="0"/>
    </xf>
    <xf numFmtId="37" fontId="3" fillId="0" borderId="25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164" fontId="3" fillId="0" borderId="24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 locked="0"/>
    </xf>
    <xf numFmtId="164" fontId="3" fillId="0" borderId="26" xfId="0" applyNumberFormat="1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3" fillId="0" borderId="28" xfId="0" applyFont="1" applyBorder="1" applyAlignment="1" applyProtection="1">
      <alignment/>
      <protection/>
    </xf>
    <xf numFmtId="165" fontId="6" fillId="0" borderId="24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/>
    </xf>
    <xf numFmtId="165" fontId="6" fillId="0" borderId="25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3" fillId="0" borderId="25" xfId="0" applyFont="1" applyBorder="1" applyAlignment="1">
      <alignment horizontal="center"/>
    </xf>
    <xf numFmtId="166" fontId="3" fillId="0" borderId="24" xfId="0" applyNumberFormat="1" applyFont="1" applyBorder="1" applyAlignment="1" applyProtection="1">
      <alignment/>
      <protection locked="0"/>
    </xf>
    <xf numFmtId="10" fontId="6" fillId="0" borderId="24" xfId="0" applyNumberFormat="1" applyFont="1" applyBorder="1" applyAlignment="1" applyProtection="1">
      <alignment/>
      <protection locked="0"/>
    </xf>
    <xf numFmtId="10" fontId="3" fillId="0" borderId="24" xfId="0" applyNumberFormat="1" applyFont="1" applyBorder="1" applyAlignment="1" applyProtection="1">
      <alignment/>
      <protection locked="0"/>
    </xf>
    <xf numFmtId="166" fontId="3" fillId="0" borderId="25" xfId="0" applyNumberFormat="1" applyFont="1" applyBorder="1" applyAlignment="1" applyProtection="1">
      <alignment/>
      <protection locked="0"/>
    </xf>
    <xf numFmtId="10" fontId="6" fillId="0" borderId="25" xfId="0" applyNumberFormat="1" applyFont="1" applyBorder="1" applyAlignment="1" applyProtection="1">
      <alignment/>
      <protection locked="0"/>
    </xf>
    <xf numFmtId="10" fontId="3" fillId="0" borderId="25" xfId="0" applyNumberFormat="1" applyFont="1" applyBorder="1" applyAlignment="1" applyProtection="1">
      <alignment/>
      <protection locked="0"/>
    </xf>
    <xf numFmtId="165" fontId="6" fillId="0" borderId="26" xfId="0" applyNumberFormat="1" applyFont="1" applyBorder="1" applyAlignment="1" applyProtection="1">
      <alignment/>
      <protection locked="0"/>
    </xf>
    <xf numFmtId="166" fontId="3" fillId="0" borderId="26" xfId="0" applyNumberFormat="1" applyFont="1" applyBorder="1" applyAlignment="1" applyProtection="1">
      <alignment/>
      <protection locked="0"/>
    </xf>
    <xf numFmtId="10" fontId="6" fillId="0" borderId="26" xfId="0" applyNumberFormat="1" applyFont="1" applyBorder="1" applyAlignment="1" applyProtection="1">
      <alignment/>
      <protection locked="0"/>
    </xf>
    <xf numFmtId="10" fontId="3" fillId="0" borderId="26" xfId="0" applyNumberFormat="1" applyFont="1" applyBorder="1" applyAlignment="1" applyProtection="1">
      <alignment/>
      <protection locked="0"/>
    </xf>
    <xf numFmtId="0" fontId="3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166" fontId="3" fillId="0" borderId="26" xfId="0" applyNumberFormat="1" applyFont="1" applyBorder="1" applyAlignment="1" applyProtection="1">
      <alignment/>
      <protection/>
    </xf>
    <xf numFmtId="10" fontId="3" fillId="0" borderId="26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10" fontId="6" fillId="0" borderId="27" xfId="0" applyNumberFormat="1" applyFont="1" applyBorder="1" applyAlignment="1" applyProtection="1">
      <alignment/>
      <protection/>
    </xf>
    <xf numFmtId="10" fontId="3" fillId="0" borderId="24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37" fontId="3" fillId="0" borderId="26" xfId="0" applyNumberFormat="1" applyFont="1" applyBorder="1" applyAlignment="1" applyProtection="1">
      <alignment/>
      <protection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Border="1" applyAlignment="1" applyProtection="1" quotePrefix="1">
      <alignment horizontal="right"/>
      <protection/>
    </xf>
    <xf numFmtId="0" fontId="3" fillId="0" borderId="24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 locked="0"/>
    </xf>
    <xf numFmtId="167" fontId="23" fillId="0" borderId="24" xfId="0" applyNumberFormat="1" applyFont="1" applyBorder="1" applyAlignment="1" applyProtection="1">
      <alignment/>
      <protection locked="0"/>
    </xf>
    <xf numFmtId="0" fontId="23" fillId="0" borderId="25" xfId="0" applyFont="1" applyBorder="1" applyAlignment="1" applyProtection="1">
      <alignment/>
      <protection locked="0"/>
    </xf>
    <xf numFmtId="167" fontId="23" fillId="0" borderId="25" xfId="0" applyNumberFormat="1" applyFont="1" applyBorder="1" applyAlignment="1" applyProtection="1">
      <alignment/>
      <protection locked="0"/>
    </xf>
    <xf numFmtId="0" fontId="24" fillId="0" borderId="25" xfId="0" applyFont="1" applyBorder="1" applyAlignment="1" applyProtection="1">
      <alignment/>
      <protection locked="0"/>
    </xf>
    <xf numFmtId="167" fontId="6" fillId="0" borderId="24" xfId="0" applyNumberFormat="1" applyFont="1" applyBorder="1" applyAlignment="1" applyProtection="1">
      <alignment/>
      <protection locked="0"/>
    </xf>
    <xf numFmtId="167" fontId="6" fillId="0" borderId="25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167" fontId="21" fillId="0" borderId="0" xfId="0" applyNumberFormat="1" applyFont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6" xfId="0" applyBorder="1" applyAlignment="1" applyProtection="1">
      <alignment horizontal="center"/>
      <protection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3" fillId="0" borderId="25" xfId="0" applyNumberFormat="1" applyFont="1" applyBorder="1" applyAlignment="1" applyProtection="1">
      <alignment/>
      <protection/>
    </xf>
    <xf numFmtId="0" fontId="25" fillId="0" borderId="25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37" fontId="6" fillId="33" borderId="25" xfId="0" applyNumberFormat="1" applyFont="1" applyFill="1" applyBorder="1" applyAlignment="1" applyProtection="1">
      <alignment/>
      <protection locked="0"/>
    </xf>
    <xf numFmtId="0" fontId="3" fillId="0" borderId="24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6" fillId="0" borderId="18" xfId="0" applyFont="1" applyBorder="1" applyAlignment="1" applyProtection="1">
      <alignment/>
      <protection/>
    </xf>
    <xf numFmtId="168" fontId="6" fillId="0" borderId="25" xfId="0" applyNumberFormat="1" applyFont="1" applyBorder="1" applyAlignment="1" applyProtection="1">
      <alignment/>
      <protection locked="0"/>
    </xf>
    <xf numFmtId="168" fontId="3" fillId="0" borderId="25" xfId="0" applyNumberFormat="1" applyFont="1" applyBorder="1" applyAlignment="1" applyProtection="1">
      <alignment/>
      <protection/>
    </xf>
    <xf numFmtId="10" fontId="3" fillId="0" borderId="27" xfId="0" applyNumberFormat="1" applyFont="1" applyBorder="1" applyAlignment="1" applyProtection="1">
      <alignment/>
      <protection/>
    </xf>
    <xf numFmtId="168" fontId="3" fillId="33" borderId="27" xfId="0" applyNumberFormat="1" applyFont="1" applyFill="1" applyBorder="1" applyAlignment="1" applyProtection="1">
      <alignment/>
      <protection/>
    </xf>
    <xf numFmtId="168" fontId="3" fillId="0" borderId="27" xfId="0" applyNumberFormat="1" applyFont="1" applyBorder="1" applyAlignment="1" applyProtection="1">
      <alignment/>
      <protection/>
    </xf>
    <xf numFmtId="168" fontId="6" fillId="33" borderId="27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30" xfId="0" applyFont="1" applyBorder="1" applyAlignment="1">
      <alignment/>
    </xf>
    <xf numFmtId="5" fontId="3" fillId="0" borderId="27" xfId="0" applyNumberFormat="1" applyFont="1" applyBorder="1" applyAlignment="1" applyProtection="1">
      <alignment/>
      <protection/>
    </xf>
    <xf numFmtId="167" fontId="6" fillId="0" borderId="27" xfId="0" applyNumberFormat="1" applyFont="1" applyBorder="1" applyAlignment="1" applyProtection="1">
      <alignment/>
      <protection locked="0"/>
    </xf>
    <xf numFmtId="0" fontId="2" fillId="0" borderId="28" xfId="0" applyFont="1" applyBorder="1" applyAlignment="1">
      <alignment/>
    </xf>
    <xf numFmtId="168" fontId="6" fillId="0" borderId="27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37" fontId="14" fillId="0" borderId="25" xfId="0" applyNumberFormat="1" applyFont="1" applyBorder="1" applyAlignment="1" applyProtection="1">
      <alignment/>
      <protection/>
    </xf>
    <xf numFmtId="39" fontId="4" fillId="0" borderId="23" xfId="0" applyNumberFormat="1" applyFont="1" applyBorder="1" applyAlignment="1" applyProtection="1">
      <alignment horizontal="center"/>
      <protection/>
    </xf>
    <xf numFmtId="39" fontId="4" fillId="0" borderId="0" xfId="0" applyNumberFormat="1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24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 locked="0"/>
    </xf>
    <xf numFmtId="10" fontId="29" fillId="0" borderId="25" xfId="0" applyNumberFormat="1" applyFont="1" applyBorder="1" applyAlignment="1" applyProtection="1">
      <alignment/>
      <protection/>
    </xf>
    <xf numFmtId="10" fontId="28" fillId="0" borderId="0" xfId="0" applyNumberFormat="1" applyFont="1" applyAlignment="1" applyProtection="1">
      <alignment/>
      <protection/>
    </xf>
    <xf numFmtId="0" fontId="28" fillId="0" borderId="25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/>
      <protection/>
    </xf>
    <xf numFmtId="0" fontId="28" fillId="0" borderId="25" xfId="0" applyFont="1" applyBorder="1" applyAlignment="1" applyProtection="1">
      <alignment/>
      <protection locked="0"/>
    </xf>
    <xf numFmtId="10" fontId="29" fillId="0" borderId="0" xfId="0" applyNumberFormat="1" applyFont="1" applyAlignment="1" applyProtection="1">
      <alignment/>
      <protection locked="0"/>
    </xf>
    <xf numFmtId="0" fontId="30" fillId="0" borderId="25" xfId="0" applyFont="1" applyBorder="1" applyAlignment="1" applyProtection="1">
      <alignment/>
      <protection/>
    </xf>
    <xf numFmtId="0" fontId="28" fillId="0" borderId="27" xfId="0" applyFont="1" applyBorder="1" applyAlignment="1" applyProtection="1">
      <alignment/>
      <protection/>
    </xf>
    <xf numFmtId="10" fontId="29" fillId="0" borderId="27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28" fillId="0" borderId="27" xfId="0" applyFont="1" applyBorder="1" applyAlignment="1" applyProtection="1">
      <alignment horizontal="center"/>
      <protection/>
    </xf>
    <xf numFmtId="0" fontId="30" fillId="0" borderId="27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31" fillId="0" borderId="24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7" xfId="0" applyFont="1" applyBorder="1" applyAlignment="1">
      <alignment/>
    </xf>
    <xf numFmtId="0" fontId="18" fillId="0" borderId="35" xfId="0" applyFont="1" applyBorder="1" applyAlignment="1">
      <alignment/>
    </xf>
    <xf numFmtId="0" fontId="31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24" xfId="0" applyFont="1" applyBorder="1" applyAlignment="1" applyProtection="1">
      <alignment/>
      <protection locked="0"/>
    </xf>
    <xf numFmtId="0" fontId="31" fillId="0" borderId="25" xfId="0" applyFont="1" applyBorder="1" applyAlignment="1" applyProtection="1">
      <alignment/>
      <protection locked="0"/>
    </xf>
    <xf numFmtId="0" fontId="0" fillId="33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/>
    </xf>
    <xf numFmtId="0" fontId="27" fillId="0" borderId="17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10" fontId="0" fillId="0" borderId="22" xfId="0" applyNumberFormat="1" applyBorder="1" applyAlignment="1" applyProtection="1">
      <alignment/>
      <protection/>
    </xf>
    <xf numFmtId="0" fontId="27" fillId="0" borderId="25" xfId="0" applyFont="1" applyBorder="1" applyAlignment="1">
      <alignment/>
    </xf>
    <xf numFmtId="10" fontId="0" fillId="0" borderId="25" xfId="0" applyNumberFormat="1" applyBorder="1" applyAlignment="1" applyProtection="1">
      <alignment/>
      <protection/>
    </xf>
    <xf numFmtId="0" fontId="2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7" fillId="0" borderId="18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30" xfId="0" applyFont="1" applyBorder="1" applyAlignment="1" applyProtection="1">
      <alignment horizontal="right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7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10" fontId="0" fillId="0" borderId="26" xfId="0" applyNumberFormat="1" applyBorder="1" applyAlignment="1" applyProtection="1">
      <alignment/>
      <protection/>
    </xf>
    <xf numFmtId="0" fontId="0" fillId="0" borderId="36" xfId="0" applyBorder="1" applyAlignment="1">
      <alignment/>
    </xf>
    <xf numFmtId="0" fontId="27" fillId="0" borderId="25" xfId="0" applyFont="1" applyBorder="1" applyAlignment="1" applyProtection="1">
      <alignment horizontal="left"/>
      <protection/>
    </xf>
    <xf numFmtId="37" fontId="32" fillId="0" borderId="26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left"/>
      <protection/>
    </xf>
    <xf numFmtId="37" fontId="21" fillId="0" borderId="25" xfId="0" applyNumberFormat="1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33" borderId="27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7" fillId="0" borderId="25" xfId="0" applyFont="1" applyBorder="1" applyAlignment="1" applyProtection="1">
      <alignment vertical="center"/>
      <protection/>
    </xf>
    <xf numFmtId="37" fontId="21" fillId="0" borderId="25" xfId="0" applyNumberFormat="1" applyFont="1" applyBorder="1" applyAlignment="1" applyProtection="1">
      <alignment vertical="center"/>
      <protection locked="0"/>
    </xf>
    <xf numFmtId="10" fontId="0" fillId="0" borderId="25" xfId="0" applyNumberFormat="1" applyBorder="1" applyAlignment="1" applyProtection="1">
      <alignment vertical="center"/>
      <protection/>
    </xf>
    <xf numFmtId="0" fontId="0" fillId="0" borderId="25" xfId="0" applyFill="1" applyBorder="1" applyAlignment="1">
      <alignment vertical="center"/>
    </xf>
    <xf numFmtId="0" fontId="0" fillId="0" borderId="25" xfId="0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 quotePrefix="1">
      <alignment horizontal="right" vertical="center"/>
      <protection/>
    </xf>
    <xf numFmtId="0" fontId="5" fillId="0" borderId="28" xfId="0" applyFont="1" applyBorder="1" applyAlignment="1" applyProtection="1" quotePrefix="1">
      <alignment horizontal="right" vertical="center"/>
      <protection/>
    </xf>
    <xf numFmtId="0" fontId="2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26" xfId="0" applyNumberFormat="1" applyBorder="1" applyAlignment="1" applyProtection="1">
      <alignment vertical="center"/>
      <protection/>
    </xf>
    <xf numFmtId="37" fontId="32" fillId="0" borderId="25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37" fontId="32" fillId="0" borderId="26" xfId="0" applyNumberFormat="1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/>
    </xf>
    <xf numFmtId="37" fontId="21" fillId="0" borderId="24" xfId="0" applyNumberFormat="1" applyFon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/>
    </xf>
    <xf numFmtId="37" fontId="21" fillId="0" borderId="26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10" fontId="0" fillId="0" borderId="24" xfId="0" applyNumberFormat="1" applyBorder="1" applyAlignment="1" applyProtection="1">
      <alignment/>
      <protection/>
    </xf>
    <xf numFmtId="0" fontId="27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37" fontId="21" fillId="0" borderId="2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39" fontId="14" fillId="0" borderId="22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37" fontId="14" fillId="0" borderId="24" xfId="0" applyNumberFormat="1" applyFont="1" applyBorder="1" applyAlignment="1" applyProtection="1">
      <alignment/>
      <protection/>
    </xf>
    <xf numFmtId="0" fontId="17" fillId="0" borderId="25" xfId="0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/>
      <protection/>
    </xf>
    <xf numFmtId="0" fontId="14" fillId="0" borderId="27" xfId="0" applyFont="1" applyFill="1" applyBorder="1" applyAlignment="1" applyProtection="1">
      <alignment/>
      <protection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Alignment="1">
      <alignment/>
    </xf>
    <xf numFmtId="0" fontId="17" fillId="0" borderId="27" xfId="0" applyFont="1" applyFill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/>
    </xf>
    <xf numFmtId="0" fontId="3" fillId="0" borderId="25" xfId="0" applyFont="1" applyBorder="1" applyAlignment="1" quotePrefix="1">
      <alignment horizontal="center"/>
    </xf>
    <xf numFmtId="0" fontId="34" fillId="0" borderId="23" xfId="0" applyFont="1" applyBorder="1" applyAlignment="1">
      <alignment/>
    </xf>
    <xf numFmtId="0" fontId="35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5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7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25" xfId="0" applyFont="1" applyBorder="1" applyAlignment="1">
      <alignment horizontal="center"/>
    </xf>
    <xf numFmtId="1" fontId="3" fillId="0" borderId="0" xfId="0" applyNumberFormat="1" applyFont="1" applyAlignment="1" applyProtection="1">
      <alignment horizontal="left"/>
      <protection/>
    </xf>
    <xf numFmtId="1" fontId="6" fillId="0" borderId="37" xfId="0" applyNumberFormat="1" applyFont="1" applyBorder="1" applyAlignment="1" applyProtection="1">
      <alignment horizontal="left"/>
      <protection locked="0"/>
    </xf>
    <xf numFmtId="1" fontId="6" fillId="0" borderId="38" xfId="0" applyNumberFormat="1" applyFont="1" applyBorder="1" applyAlignment="1" applyProtection="1">
      <alignment horizontal="left"/>
      <protection/>
    </xf>
    <xf numFmtId="1" fontId="6" fillId="0" borderId="38" xfId="0" applyNumberFormat="1" applyFont="1" applyBorder="1" applyAlignment="1" applyProtection="1">
      <alignment horizontal="left"/>
      <protection locked="0"/>
    </xf>
    <xf numFmtId="1" fontId="3" fillId="0" borderId="39" xfId="0" applyNumberFormat="1" applyFont="1" applyBorder="1" applyAlignment="1">
      <alignment horizontal="left"/>
    </xf>
    <xf numFmtId="1" fontId="3" fillId="0" borderId="38" xfId="0" applyNumberFormat="1" applyFont="1" applyBorder="1" applyAlignment="1">
      <alignment horizontal="left"/>
    </xf>
    <xf numFmtId="1" fontId="3" fillId="0" borderId="4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9" fillId="0" borderId="41" xfId="0" applyNumberFormat="1" applyFont="1" applyBorder="1" applyAlignment="1">
      <alignment horizontal="left"/>
    </xf>
    <xf numFmtId="1" fontId="8" fillId="0" borderId="42" xfId="0" applyNumberFormat="1" applyFont="1" applyBorder="1" applyAlignment="1">
      <alignment horizontal="left"/>
    </xf>
    <xf numFmtId="1" fontId="8" fillId="0" borderId="43" xfId="0" applyNumberFormat="1" applyFont="1" applyBorder="1" applyAlignment="1">
      <alignment horizontal="left"/>
    </xf>
    <xf numFmtId="1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44" xfId="0" applyNumberFormat="1" applyFont="1" applyBorder="1" applyAlignment="1">
      <alignment horizontal="left" vertical="center" wrapText="1"/>
    </xf>
    <xf numFmtId="1" fontId="0" fillId="0" borderId="42" xfId="0" applyNumberFormat="1" applyBorder="1" applyAlignment="1">
      <alignment horizontal="left" vertical="center" wrapText="1"/>
    </xf>
    <xf numFmtId="1" fontId="0" fillId="0" borderId="45" xfId="0" applyNumberForma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16" xfId="0" applyFont="1" applyBorder="1" applyAlignment="1" quotePrefix="1">
      <alignment horizontal="center"/>
    </xf>
    <xf numFmtId="0" fontId="3" fillId="0" borderId="23" xfId="0" applyFont="1" applyBorder="1" applyAlignment="1" quotePrefix="1">
      <alignment horizontal="center"/>
    </xf>
    <xf numFmtId="0" fontId="3" fillId="0" borderId="22" xfId="0" applyFont="1" applyBorder="1" applyAlignment="1" quotePrefix="1">
      <alignment horizontal="center"/>
    </xf>
    <xf numFmtId="0" fontId="9" fillId="0" borderId="4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 quotePrefix="1">
      <alignment horizontal="right"/>
      <protection/>
    </xf>
    <xf numFmtId="0" fontId="12" fillId="0" borderId="23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39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horizontal="right"/>
      <protection/>
    </xf>
    <xf numFmtId="39" fontId="4" fillId="0" borderId="23" xfId="0" applyNumberFormat="1" applyFont="1" applyBorder="1" applyAlignment="1" applyProtection="1">
      <alignment horizontal="center"/>
      <protection/>
    </xf>
    <xf numFmtId="39" fontId="14" fillId="0" borderId="24" xfId="0" applyNumberFormat="1" applyFont="1" applyBorder="1" applyAlignment="1" applyProtection="1">
      <alignment horizontal="center" vertical="center" wrapText="1"/>
      <protection/>
    </xf>
    <xf numFmtId="39" fontId="14" fillId="0" borderId="25" xfId="0" applyNumberFormat="1" applyFont="1" applyBorder="1" applyAlignment="1" applyProtection="1">
      <alignment horizontal="center" vertical="center" wrapText="1"/>
      <protection/>
    </xf>
    <xf numFmtId="39" fontId="14" fillId="0" borderId="26" xfId="0" applyNumberFormat="1" applyFont="1" applyBorder="1" applyAlignment="1" applyProtection="1">
      <alignment horizontal="center" vertical="center" wrapText="1"/>
      <protection/>
    </xf>
    <xf numFmtId="39" fontId="14" fillId="0" borderId="17" xfId="0" applyNumberFormat="1" applyFont="1" applyBorder="1" applyAlignment="1" applyProtection="1">
      <alignment/>
      <protection/>
    </xf>
    <xf numFmtId="39" fontId="14" fillId="0" borderId="13" xfId="0" applyNumberFormat="1" applyFont="1" applyBorder="1" applyAlignment="1" applyProtection="1">
      <alignment/>
      <protection/>
    </xf>
    <xf numFmtId="39" fontId="14" fillId="0" borderId="20" xfId="0" applyNumberFormat="1" applyFont="1" applyBorder="1" applyAlignment="1" applyProtection="1">
      <alignment/>
      <protection/>
    </xf>
    <xf numFmtId="39" fontId="14" fillId="0" borderId="18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 quotePrefix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39" fontId="16" fillId="0" borderId="17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39" fontId="14" fillId="0" borderId="18" xfId="0" applyNumberFormat="1" applyFont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21" xfId="0" applyNumberFormat="1" applyFont="1" applyBorder="1" applyAlignment="1" applyProtection="1">
      <alignment/>
      <protection/>
    </xf>
    <xf numFmtId="39" fontId="14" fillId="0" borderId="16" xfId="0" applyNumberFormat="1" applyFont="1" applyBorder="1" applyAlignment="1" applyProtection="1">
      <alignment/>
      <protection/>
    </xf>
    <xf numFmtId="39" fontId="14" fillId="0" borderId="23" xfId="0" applyNumberFormat="1" applyFont="1" applyBorder="1" applyAlignment="1" applyProtection="1">
      <alignment/>
      <protection/>
    </xf>
    <xf numFmtId="39" fontId="14" fillId="0" borderId="22" xfId="0" applyNumberFormat="1" applyFont="1" applyBorder="1" applyAlignment="1" applyProtection="1">
      <alignment/>
      <protection/>
    </xf>
    <xf numFmtId="39" fontId="16" fillId="0" borderId="30" xfId="0" applyNumberFormat="1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39" fontId="16" fillId="0" borderId="17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39" fontId="16" fillId="0" borderId="35" xfId="0" applyNumberFormat="1" applyFont="1" applyBorder="1" applyAlignment="1" applyProtection="1">
      <alignment/>
      <protection/>
    </xf>
    <xf numFmtId="39" fontId="16" fillId="0" borderId="28" xfId="0" applyNumberFormat="1" applyFont="1" applyBorder="1" applyAlignment="1" applyProtection="1">
      <alignment/>
      <protection/>
    </xf>
    <xf numFmtId="39" fontId="16" fillId="0" borderId="16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Border="1" applyAlignment="1" applyProtection="1">
      <alignment horizontal="center"/>
      <protection/>
    </xf>
    <xf numFmtId="39" fontId="14" fillId="0" borderId="23" xfId="0" applyNumberFormat="1" applyFont="1" applyBorder="1" applyAlignment="1" applyProtection="1" quotePrefix="1">
      <alignment horizontal="center"/>
      <protection/>
    </xf>
    <xf numFmtId="39" fontId="14" fillId="0" borderId="0" xfId="0" applyNumberFormat="1" applyFont="1" applyBorder="1" applyAlignment="1" applyProtection="1">
      <alignment/>
      <protection/>
    </xf>
    <xf numFmtId="39" fontId="14" fillId="0" borderId="18" xfId="0" applyNumberFormat="1" applyFont="1" applyBorder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/>
    </xf>
    <xf numFmtId="39" fontId="14" fillId="0" borderId="21" xfId="0" applyNumberFormat="1" applyFont="1" applyBorder="1" applyAlignment="1" applyProtection="1">
      <alignment/>
      <protection/>
    </xf>
    <xf numFmtId="39" fontId="14" fillId="0" borderId="16" xfId="0" applyNumberFormat="1" applyFont="1" applyBorder="1" applyAlignment="1" applyProtection="1">
      <alignment/>
      <protection/>
    </xf>
    <xf numFmtId="39" fontId="14" fillId="0" borderId="23" xfId="0" applyNumberFormat="1" applyFont="1" applyBorder="1" applyAlignment="1" applyProtection="1">
      <alignment/>
      <protection/>
    </xf>
    <xf numFmtId="39" fontId="14" fillId="0" borderId="22" xfId="0" applyNumberFormat="1" applyFont="1" applyBorder="1" applyAlignment="1" applyProtection="1">
      <alignment/>
      <protection/>
    </xf>
    <xf numFmtId="39" fontId="16" fillId="0" borderId="30" xfId="0" applyNumberFormat="1" applyFont="1" applyBorder="1" applyAlignment="1" applyProtection="1">
      <alignment/>
      <protection/>
    </xf>
    <xf numFmtId="39" fontId="16" fillId="0" borderId="35" xfId="0" applyNumberFormat="1" applyFont="1" applyBorder="1" applyAlignment="1" applyProtection="1">
      <alignment/>
      <protection/>
    </xf>
    <xf numFmtId="39" fontId="16" fillId="0" borderId="28" xfId="0" applyNumberFormat="1" applyFont="1" applyBorder="1" applyAlignment="1" applyProtection="1">
      <alignment/>
      <protection/>
    </xf>
    <xf numFmtId="39" fontId="16" fillId="0" borderId="16" xfId="0" applyNumberFormat="1" applyFont="1" applyBorder="1" applyAlignment="1" applyProtection="1">
      <alignment/>
      <protection/>
    </xf>
    <xf numFmtId="39" fontId="16" fillId="0" borderId="23" xfId="0" applyNumberFormat="1" applyFont="1" applyBorder="1" applyAlignment="1" applyProtection="1">
      <alignment/>
      <protection/>
    </xf>
    <xf numFmtId="39" fontId="16" fillId="0" borderId="22" xfId="0" applyNumberFormat="1" applyFont="1" applyBorder="1" applyAlignment="1" applyProtection="1">
      <alignment/>
      <protection/>
    </xf>
    <xf numFmtId="39" fontId="3" fillId="0" borderId="13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9" fontId="14" fillId="0" borderId="21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 horizontal="center"/>
      <protection/>
    </xf>
    <xf numFmtId="39" fontId="14" fillId="0" borderId="23" xfId="0" applyNumberFormat="1" applyFont="1" applyBorder="1" applyAlignment="1" applyProtection="1">
      <alignment horizontal="center"/>
      <protection/>
    </xf>
    <xf numFmtId="39" fontId="14" fillId="0" borderId="22" xfId="0" applyNumberFormat="1" applyFont="1" applyBorder="1" applyAlignment="1" applyProtection="1">
      <alignment horizontal="center"/>
      <protection/>
    </xf>
    <xf numFmtId="39" fontId="2" fillId="0" borderId="24" xfId="0" applyNumberFormat="1" applyFont="1" applyBorder="1" applyAlignment="1" applyProtection="1">
      <alignment/>
      <protection/>
    </xf>
    <xf numFmtId="39" fontId="3" fillId="0" borderId="25" xfId="0" applyNumberFormat="1" applyFont="1" applyBorder="1" applyAlignment="1" applyProtection="1">
      <alignment/>
      <protection/>
    </xf>
    <xf numFmtId="39" fontId="2" fillId="0" borderId="27" xfId="0" applyNumberFormat="1" applyFont="1" applyBorder="1" applyAlignment="1" applyProtection="1">
      <alignment/>
      <protection/>
    </xf>
    <xf numFmtId="39" fontId="2" fillId="0" borderId="25" xfId="0" applyNumberFormat="1" applyFont="1" applyBorder="1" applyAlignment="1" applyProtection="1">
      <alignment/>
      <protection/>
    </xf>
    <xf numFmtId="0" fontId="0" fillId="0" borderId="23" xfId="0" applyBorder="1" applyAlignment="1">
      <alignment/>
    </xf>
    <xf numFmtId="39" fontId="16" fillId="0" borderId="24" xfId="0" applyNumberFormat="1" applyFont="1" applyBorder="1" applyAlignment="1" applyProtection="1">
      <alignment/>
      <protection/>
    </xf>
    <xf numFmtId="39" fontId="14" fillId="0" borderId="25" xfId="0" applyNumberFormat="1" applyFont="1" applyBorder="1" applyAlignment="1" applyProtection="1">
      <alignment/>
      <protection/>
    </xf>
    <xf numFmtId="39" fontId="16" fillId="0" borderId="27" xfId="0" applyNumberFormat="1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39" fontId="14" fillId="0" borderId="17" xfId="0" applyNumberFormat="1" applyFont="1" applyBorder="1" applyAlignment="1" applyProtection="1">
      <alignment horizontal="center" vertical="center" wrapText="1"/>
      <protection/>
    </xf>
    <xf numFmtId="39" fontId="14" fillId="0" borderId="18" xfId="0" applyNumberFormat="1" applyFont="1" applyBorder="1" applyAlignment="1" applyProtection="1">
      <alignment horizontal="center" vertical="center" wrapText="1"/>
      <protection/>
    </xf>
    <xf numFmtId="39" fontId="14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0" borderId="35" xfId="0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 horizontal="center"/>
      <protection/>
    </xf>
    <xf numFmtId="39" fontId="14" fillId="0" borderId="17" xfId="0" applyNumberFormat="1" applyFont="1" applyBorder="1" applyAlignment="1" applyProtection="1">
      <alignment horizontal="center"/>
      <protection/>
    </xf>
    <xf numFmtId="39" fontId="14" fillId="0" borderId="13" xfId="0" applyNumberFormat="1" applyFont="1" applyBorder="1" applyAlignment="1" applyProtection="1">
      <alignment horizontal="center"/>
      <protection/>
    </xf>
    <xf numFmtId="39" fontId="14" fillId="0" borderId="20" xfId="0" applyNumberFormat="1" applyFont="1" applyBorder="1" applyAlignment="1" applyProtection="1">
      <alignment horizontal="center"/>
      <protection/>
    </xf>
    <xf numFmtId="39" fontId="14" fillId="0" borderId="22" xfId="0" applyNumberFormat="1" applyFont="1" applyBorder="1" applyAlignment="1" applyProtection="1" quotePrefix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28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6" fillId="0" borderId="2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27" fillId="0" borderId="0" xfId="0" applyFont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19" fillId="0" borderId="23" xfId="0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right" vertical="center"/>
      <protection/>
    </xf>
    <xf numFmtId="39" fontId="4" fillId="0" borderId="23" xfId="0" applyNumberFormat="1" applyFont="1" applyBorder="1" applyAlignment="1" applyProtection="1">
      <alignment horizontal="right"/>
      <protection/>
    </xf>
    <xf numFmtId="39" fontId="3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 quotePrefix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39" fontId="4" fillId="0" borderId="23" xfId="0" applyNumberFormat="1" applyFont="1" applyBorder="1" applyAlignment="1" applyProtection="1">
      <alignment horizontal="left"/>
      <protection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Zero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4.7109375" style="430" customWidth="1"/>
    <col min="2" max="3" width="12.140625" style="0" customWidth="1"/>
    <col min="4" max="4" width="17.7109375" style="0" customWidth="1"/>
    <col min="5" max="5" width="6.140625" style="0" customWidth="1"/>
    <col min="6" max="6" width="18.28125" style="0" customWidth="1"/>
    <col min="7" max="7" width="12.140625" style="0" customWidth="1"/>
    <col min="8" max="8" width="8.7109375" style="0" customWidth="1"/>
  </cols>
  <sheetData>
    <row r="1" spans="1:8" ht="12.75">
      <c r="A1" s="440" t="s">
        <v>0</v>
      </c>
      <c r="B1" s="440"/>
      <c r="C1" s="251"/>
      <c r="D1" s="252"/>
      <c r="E1" s="252"/>
      <c r="F1" s="252"/>
      <c r="G1" s="441" t="s">
        <v>1</v>
      </c>
      <c r="H1" s="442"/>
    </row>
    <row r="2" spans="1:8" ht="12.75">
      <c r="A2" s="415"/>
      <c r="B2" s="74"/>
      <c r="C2" s="74"/>
      <c r="D2" s="74"/>
      <c r="E2" s="74"/>
      <c r="F2" s="74"/>
      <c r="G2" s="74"/>
      <c r="H2" s="74"/>
    </row>
    <row r="3" spans="1:8" ht="19.5" thickBot="1">
      <c r="A3" s="443" t="s">
        <v>2</v>
      </c>
      <c r="B3" s="443"/>
      <c r="C3" s="443"/>
      <c r="D3" s="443"/>
      <c r="E3" s="443"/>
      <c r="F3" s="443"/>
      <c r="G3" s="75" t="s">
        <v>3</v>
      </c>
      <c r="H3" s="247"/>
    </row>
    <row r="4" spans="1:8" ht="13.5" thickTop="1">
      <c r="A4" s="416"/>
      <c r="B4" s="2"/>
      <c r="C4" s="2"/>
      <c r="D4" s="2"/>
      <c r="E4" s="2"/>
      <c r="F4" s="2"/>
      <c r="G4" s="2"/>
      <c r="H4" s="3"/>
    </row>
    <row r="5" spans="1:8" ht="12.75">
      <c r="A5" s="417">
        <v>1</v>
      </c>
      <c r="B5" s="79" t="s">
        <v>4</v>
      </c>
      <c r="C5" s="79"/>
      <c r="D5" s="4"/>
      <c r="E5" s="4"/>
      <c r="F5" s="4"/>
      <c r="G5" s="4"/>
      <c r="H5" s="258"/>
    </row>
    <row r="6" spans="1:8" ht="12.75">
      <c r="A6" s="418"/>
      <c r="B6" s="4"/>
      <c r="C6" s="4"/>
      <c r="D6" s="4"/>
      <c r="E6" s="4"/>
      <c r="F6" s="4"/>
      <c r="G6" s="4"/>
      <c r="H6" s="258"/>
    </row>
    <row r="7" spans="1:8" ht="12.75">
      <c r="A7" s="417">
        <v>2</v>
      </c>
      <c r="B7" s="79" t="s">
        <v>5</v>
      </c>
      <c r="C7" s="79"/>
      <c r="D7" s="79"/>
      <c r="E7" s="4"/>
      <c r="F7" s="4"/>
      <c r="G7" s="4"/>
      <c r="H7" s="258"/>
    </row>
    <row r="8" spans="1:8" ht="12.75">
      <c r="A8" s="418"/>
      <c r="B8" s="4"/>
      <c r="C8" s="4"/>
      <c r="D8" s="4"/>
      <c r="E8" s="4"/>
      <c r="F8" s="4"/>
      <c r="G8" s="4"/>
      <c r="H8" s="258"/>
    </row>
    <row r="9" spans="1:8" ht="12.75">
      <c r="A9" s="417">
        <v>3</v>
      </c>
      <c r="B9" s="79" t="s">
        <v>6</v>
      </c>
      <c r="C9" s="79"/>
      <c r="D9" s="79"/>
      <c r="E9" s="79"/>
      <c r="F9" s="79"/>
      <c r="G9" s="79"/>
      <c r="H9" s="260"/>
    </row>
    <row r="10" spans="1:8" ht="12.75">
      <c r="A10" s="418"/>
      <c r="B10" s="4"/>
      <c r="C10" s="4"/>
      <c r="D10" s="4"/>
      <c r="E10" s="4"/>
      <c r="F10" s="4"/>
      <c r="G10" s="4"/>
      <c r="H10" s="258"/>
    </row>
    <row r="11" spans="1:8" ht="12.75">
      <c r="A11" s="417">
        <v>4</v>
      </c>
      <c r="B11" s="79" t="s">
        <v>7</v>
      </c>
      <c r="C11" s="79"/>
      <c r="D11" s="79"/>
      <c r="E11" s="79"/>
      <c r="F11" s="79"/>
      <c r="G11" s="79"/>
      <c r="H11" s="260"/>
    </row>
    <row r="12" spans="1:8" ht="12.75">
      <c r="A12" s="418"/>
      <c r="B12" s="4"/>
      <c r="C12" s="4"/>
      <c r="D12" s="4"/>
      <c r="E12" s="4"/>
      <c r="F12" s="4"/>
      <c r="G12" s="4"/>
      <c r="H12" s="258"/>
    </row>
    <row r="13" spans="1:8" ht="12.75">
      <c r="A13" s="418"/>
      <c r="B13" s="4"/>
      <c r="C13" s="4"/>
      <c r="D13" s="4"/>
      <c r="E13" s="4"/>
      <c r="F13" s="4"/>
      <c r="G13" s="4"/>
      <c r="H13" s="258"/>
    </row>
    <row r="14" spans="1:8" ht="12.75">
      <c r="A14" s="417">
        <v>5</v>
      </c>
      <c r="B14" s="79" t="s">
        <v>8</v>
      </c>
      <c r="C14" s="79"/>
      <c r="D14" s="79"/>
      <c r="E14" s="4"/>
      <c r="F14" s="4"/>
      <c r="G14" s="4"/>
      <c r="H14" s="258"/>
    </row>
    <row r="15" spans="1:8" ht="12.75">
      <c r="A15" s="418"/>
      <c r="B15" s="4"/>
      <c r="C15" s="4"/>
      <c r="D15" s="4"/>
      <c r="E15" s="4"/>
      <c r="F15" s="4"/>
      <c r="G15" s="4"/>
      <c r="H15" s="258"/>
    </row>
    <row r="16" spans="1:8" ht="12.75">
      <c r="A16" s="417" t="s">
        <v>9</v>
      </c>
      <c r="B16" s="79" t="s">
        <v>10</v>
      </c>
      <c r="C16" s="79"/>
      <c r="D16" s="21"/>
      <c r="E16" s="21"/>
      <c r="F16" s="21"/>
      <c r="G16" s="21"/>
      <c r="H16" s="253"/>
    </row>
    <row r="17" spans="1:8" ht="12.75">
      <c r="A17" s="419" t="s">
        <v>11</v>
      </c>
      <c r="B17" s="7"/>
      <c r="C17" s="7"/>
      <c r="D17" s="7"/>
      <c r="E17" s="7"/>
      <c r="F17" s="7"/>
      <c r="G17" s="7"/>
      <c r="H17" s="8"/>
    </row>
    <row r="18" spans="1:8" ht="12.75">
      <c r="A18" s="420">
        <v>1</v>
      </c>
      <c r="B18" s="6" t="s">
        <v>12</v>
      </c>
      <c r="C18" s="6"/>
      <c r="D18" s="6"/>
      <c r="E18" s="6"/>
      <c r="F18" s="6"/>
      <c r="G18" s="6"/>
      <c r="H18" s="5"/>
    </row>
    <row r="19" spans="1:8" ht="12.75">
      <c r="A19" s="420"/>
      <c r="B19" s="79" t="s">
        <v>13</v>
      </c>
      <c r="C19" s="82"/>
      <c r="D19" s="82"/>
      <c r="E19" s="82"/>
      <c r="F19" s="6"/>
      <c r="G19" s="6"/>
      <c r="H19" s="5"/>
    </row>
    <row r="20" spans="1:8" ht="12.75">
      <c r="A20" s="420"/>
      <c r="B20" s="9"/>
      <c r="C20" s="9"/>
      <c r="D20" s="9"/>
      <c r="E20" s="9"/>
      <c r="F20" s="9"/>
      <c r="G20" s="9"/>
      <c r="H20" s="257"/>
    </row>
    <row r="21" spans="1:8" ht="12.75">
      <c r="A21" s="420"/>
      <c r="B21" s="4"/>
      <c r="C21" s="4"/>
      <c r="D21" s="4"/>
      <c r="E21" s="4"/>
      <c r="F21" s="4"/>
      <c r="G21" s="4"/>
      <c r="H21" s="258"/>
    </row>
    <row r="22" spans="1:8" ht="12.75">
      <c r="A22" s="420"/>
      <c r="B22" s="79" t="s">
        <v>14</v>
      </c>
      <c r="C22" s="79"/>
      <c r="D22" s="79"/>
      <c r="E22" s="4"/>
      <c r="F22" s="4"/>
      <c r="G22" s="4"/>
      <c r="H22" s="258"/>
    </row>
    <row r="23" spans="1:8" ht="12.75">
      <c r="A23" s="420"/>
      <c r="B23" s="9"/>
      <c r="C23" s="9"/>
      <c r="D23" s="9"/>
      <c r="E23" s="9"/>
      <c r="F23" s="9"/>
      <c r="G23" s="9"/>
      <c r="H23" s="257"/>
    </row>
    <row r="24" spans="1:8" ht="13.5" thickBot="1">
      <c r="A24" s="421"/>
      <c r="B24" s="83" t="s">
        <v>15</v>
      </c>
      <c r="C24" s="83"/>
      <c r="D24" s="254"/>
      <c r="E24" s="254"/>
      <c r="F24" s="254"/>
      <c r="G24" s="254"/>
      <c r="H24" s="259"/>
    </row>
    <row r="25" spans="1:8" ht="13.5" thickTop="1">
      <c r="A25" s="422"/>
      <c r="C25" s="4"/>
      <c r="D25" s="4"/>
      <c r="E25" s="4"/>
      <c r="F25" s="4"/>
      <c r="G25" s="4"/>
      <c r="H25" s="1"/>
    </row>
    <row r="26" spans="1:8" ht="13.5" thickBot="1">
      <c r="A26" s="423"/>
      <c r="B26" s="1"/>
      <c r="C26" s="1"/>
      <c r="D26" s="1"/>
      <c r="E26" s="1"/>
      <c r="F26" s="1"/>
      <c r="G26" s="1"/>
      <c r="H26" s="1"/>
    </row>
    <row r="27" spans="1:8" ht="15.75" customHeight="1" thickTop="1">
      <c r="A27" s="424"/>
      <c r="B27" s="453" t="s">
        <v>16</v>
      </c>
      <c r="C27" s="454"/>
      <c r="D27" s="454"/>
      <c r="E27" s="454"/>
      <c r="F27" s="454"/>
      <c r="G27" s="261"/>
      <c r="H27" s="262"/>
    </row>
    <row r="28" spans="1:8" ht="15">
      <c r="A28" s="431" t="s">
        <v>17</v>
      </c>
      <c r="B28" s="444" t="s">
        <v>995</v>
      </c>
      <c r="C28" s="445"/>
      <c r="D28" s="445"/>
      <c r="E28" s="445"/>
      <c r="F28" s="446"/>
      <c r="G28" s="434" t="s">
        <v>18</v>
      </c>
      <c r="H28" s="435"/>
    </row>
    <row r="29" spans="1:8" ht="15">
      <c r="A29" s="432"/>
      <c r="B29" s="447" t="s">
        <v>19</v>
      </c>
      <c r="C29" s="448"/>
      <c r="D29" s="448"/>
      <c r="E29" s="448"/>
      <c r="F29" s="449"/>
      <c r="G29" s="436"/>
      <c r="H29" s="437"/>
    </row>
    <row r="30" spans="1:8" ht="12.75">
      <c r="A30" s="433"/>
      <c r="B30" s="450" t="s">
        <v>20</v>
      </c>
      <c r="C30" s="451"/>
      <c r="D30" s="451"/>
      <c r="E30" s="451"/>
      <c r="F30" s="452"/>
      <c r="G30" s="438" t="s">
        <v>21</v>
      </c>
      <c r="H30" s="439"/>
    </row>
    <row r="31" spans="1:8" ht="15">
      <c r="A31" s="425">
        <v>1</v>
      </c>
      <c r="B31" s="12"/>
      <c r="C31" s="256"/>
      <c r="D31" s="256"/>
      <c r="E31" s="256"/>
      <c r="F31" s="16"/>
      <c r="G31" s="12"/>
      <c r="H31" s="8"/>
    </row>
    <row r="32" spans="1:8" ht="15">
      <c r="A32" s="425">
        <v>2</v>
      </c>
      <c r="B32" s="13"/>
      <c r="C32" s="4"/>
      <c r="D32" s="4"/>
      <c r="E32" s="4"/>
      <c r="F32" s="18"/>
      <c r="G32" s="13"/>
      <c r="H32" s="5"/>
    </row>
    <row r="33" spans="1:8" ht="15">
      <c r="A33" s="425">
        <v>3</v>
      </c>
      <c r="B33" s="13"/>
      <c r="C33" s="4"/>
      <c r="D33" s="4"/>
      <c r="E33" s="4"/>
      <c r="F33" s="18"/>
      <c r="G33" s="13"/>
      <c r="H33" s="5"/>
    </row>
    <row r="34" spans="1:8" ht="15">
      <c r="A34" s="425">
        <v>4</v>
      </c>
      <c r="B34" s="13"/>
      <c r="C34" s="4"/>
      <c r="D34" s="4"/>
      <c r="E34" s="4"/>
      <c r="F34" s="18"/>
      <c r="G34" s="13"/>
      <c r="H34" s="5"/>
    </row>
    <row r="35" spans="1:8" ht="15">
      <c r="A35" s="425">
        <v>5</v>
      </c>
      <c r="B35" s="13"/>
      <c r="C35" s="4"/>
      <c r="D35" s="4"/>
      <c r="E35" s="4"/>
      <c r="F35" s="18"/>
      <c r="G35" s="13"/>
      <c r="H35" s="5"/>
    </row>
    <row r="36" spans="1:8" ht="15">
      <c r="A36" s="425">
        <v>6</v>
      </c>
      <c r="B36" s="13"/>
      <c r="C36" s="4"/>
      <c r="D36" s="4"/>
      <c r="E36" s="4"/>
      <c r="F36" s="18"/>
      <c r="G36" s="13"/>
      <c r="H36" s="5"/>
    </row>
    <row r="37" spans="1:8" ht="15">
      <c r="A37" s="425">
        <v>7</v>
      </c>
      <c r="B37" s="13"/>
      <c r="C37" s="4"/>
      <c r="D37" s="4"/>
      <c r="E37" s="4"/>
      <c r="F37" s="18"/>
      <c r="G37" s="13"/>
      <c r="H37" s="5"/>
    </row>
    <row r="38" spans="1:8" ht="15">
      <c r="A38" s="425">
        <v>8</v>
      </c>
      <c r="B38" s="13"/>
      <c r="C38" s="4"/>
      <c r="D38" s="4"/>
      <c r="E38" s="4"/>
      <c r="F38" s="18"/>
      <c r="G38" s="13"/>
      <c r="H38" s="5"/>
    </row>
    <row r="39" spans="1:8" ht="15">
      <c r="A39" s="425">
        <v>9</v>
      </c>
      <c r="B39" s="13"/>
      <c r="C39" s="4"/>
      <c r="D39" s="4"/>
      <c r="E39" s="4"/>
      <c r="F39" s="18"/>
      <c r="G39" s="13"/>
      <c r="H39" s="5"/>
    </row>
    <row r="40" spans="1:8" ht="15">
      <c r="A40" s="425">
        <v>10</v>
      </c>
      <c r="B40" s="13"/>
      <c r="C40" s="4"/>
      <c r="D40" s="4"/>
      <c r="E40" s="4"/>
      <c r="F40" s="18"/>
      <c r="G40" s="13"/>
      <c r="H40" s="5"/>
    </row>
    <row r="41" spans="1:8" ht="15">
      <c r="A41" s="425" t="s">
        <v>32</v>
      </c>
      <c r="B41" s="13"/>
      <c r="C41" s="4"/>
      <c r="D41" s="4"/>
      <c r="E41" s="4"/>
      <c r="F41" s="18"/>
      <c r="G41" s="13"/>
      <c r="H41" s="5"/>
    </row>
    <row r="42" spans="1:8" ht="15">
      <c r="A42" s="425">
        <v>12</v>
      </c>
      <c r="B42" s="13"/>
      <c r="C42" s="4"/>
      <c r="D42" s="4"/>
      <c r="E42" s="4"/>
      <c r="F42" s="18"/>
      <c r="G42" s="13"/>
      <c r="H42" s="5"/>
    </row>
    <row r="43" spans="1:8" ht="15">
      <c r="A43" s="425">
        <v>13</v>
      </c>
      <c r="B43" s="13"/>
      <c r="C43" s="4"/>
      <c r="D43" s="4"/>
      <c r="E43" s="4"/>
      <c r="F43" s="18"/>
      <c r="G43" s="13"/>
      <c r="H43" s="5"/>
    </row>
    <row r="44" spans="1:8" ht="15">
      <c r="A44" s="425">
        <v>14</v>
      </c>
      <c r="B44" s="13"/>
      <c r="C44" s="4"/>
      <c r="D44" s="4"/>
      <c r="E44" s="4"/>
      <c r="F44" s="18"/>
      <c r="G44" s="13"/>
      <c r="H44" s="5"/>
    </row>
    <row r="45" spans="1:8" ht="15">
      <c r="A45" s="425">
        <v>15</v>
      </c>
      <c r="B45" s="13"/>
      <c r="C45" s="4"/>
      <c r="D45" s="4"/>
      <c r="E45" s="4"/>
      <c r="F45" s="18"/>
      <c r="G45" s="13"/>
      <c r="H45" s="5"/>
    </row>
    <row r="46" spans="1:8" ht="15">
      <c r="A46" s="425">
        <v>16</v>
      </c>
      <c r="B46" s="13"/>
      <c r="C46" s="4"/>
      <c r="D46" s="4"/>
      <c r="E46" s="4"/>
      <c r="F46" s="18"/>
      <c r="G46" s="13"/>
      <c r="H46" s="5"/>
    </row>
    <row r="47" spans="1:8" ht="15">
      <c r="A47" s="425">
        <v>17</v>
      </c>
      <c r="B47" s="13"/>
      <c r="C47" s="4"/>
      <c r="D47" s="4"/>
      <c r="E47" s="4"/>
      <c r="F47" s="18"/>
      <c r="G47" s="13"/>
      <c r="H47" s="5"/>
    </row>
    <row r="48" spans="1:8" ht="15">
      <c r="A48" s="425">
        <v>18</v>
      </c>
      <c r="B48" s="81" t="s">
        <v>40</v>
      </c>
      <c r="C48" s="4"/>
      <c r="D48" s="4"/>
      <c r="E48" s="4"/>
      <c r="F48" s="18"/>
      <c r="G48" s="13"/>
      <c r="H48" s="5"/>
    </row>
    <row r="49" spans="1:8" ht="15">
      <c r="A49" s="425">
        <v>19</v>
      </c>
      <c r="B49" s="13"/>
      <c r="C49" s="4"/>
      <c r="D49" s="4"/>
      <c r="E49" s="4"/>
      <c r="F49" s="18"/>
      <c r="G49" s="13"/>
      <c r="H49" s="5"/>
    </row>
    <row r="50" spans="1:8" ht="15.75" thickBot="1">
      <c r="A50" s="426">
        <v>20</v>
      </c>
      <c r="B50" s="14"/>
      <c r="C50" s="254"/>
      <c r="D50" s="254"/>
      <c r="E50" s="254"/>
      <c r="F50" s="255"/>
      <c r="G50" s="14"/>
      <c r="H50" s="10"/>
    </row>
    <row r="51" spans="1:8" ht="15.75" thickTop="1">
      <c r="A51" s="427"/>
      <c r="B51" s="79"/>
      <c r="C51" s="79"/>
      <c r="D51" s="79"/>
      <c r="E51" s="79"/>
      <c r="F51" s="79"/>
      <c r="G51" s="79"/>
      <c r="H51" s="74"/>
    </row>
    <row r="52" spans="1:8" ht="15">
      <c r="A52" s="427"/>
      <c r="B52" s="79"/>
      <c r="C52" s="79"/>
      <c r="D52" s="79"/>
      <c r="E52" s="79"/>
      <c r="F52" s="79"/>
      <c r="G52" s="79"/>
      <c r="H52" s="80" t="s">
        <v>43</v>
      </c>
    </row>
    <row r="53" spans="1:7" ht="15">
      <c r="A53" s="428"/>
      <c r="B53" s="4"/>
      <c r="C53" s="4"/>
      <c r="D53" s="4"/>
      <c r="E53" s="4"/>
      <c r="F53" s="4"/>
      <c r="G53" s="4"/>
    </row>
    <row r="54" spans="1:6" ht="12.75">
      <c r="A54" s="429"/>
      <c r="B54" s="1"/>
      <c r="C54" s="1"/>
      <c r="D54" s="1"/>
      <c r="E54" s="1"/>
      <c r="F54" s="1"/>
    </row>
  </sheetData>
  <sheetProtection/>
  <mergeCells count="10">
    <mergeCell ref="A28:A30"/>
    <mergeCell ref="G28:H29"/>
    <mergeCell ref="G30:H30"/>
    <mergeCell ref="A1:B1"/>
    <mergeCell ref="G1:H1"/>
    <mergeCell ref="A3:F3"/>
    <mergeCell ref="B28:F28"/>
    <mergeCell ref="B29:F29"/>
    <mergeCell ref="B30:F30"/>
    <mergeCell ref="B27:F27"/>
  </mergeCells>
  <printOptions/>
  <pageMargins left="0.85" right="0.4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9.8515625" style="0" customWidth="1"/>
    <col min="4" max="5" width="11.00390625" style="0" customWidth="1"/>
    <col min="6" max="6" width="10.28125" style="0" customWidth="1"/>
    <col min="7" max="7" width="12.00390625" style="0" customWidth="1"/>
    <col min="8" max="8" width="9.7109375" style="0" customWidth="1"/>
    <col min="9" max="9" width="9.8515625" style="0" customWidth="1"/>
    <col min="10" max="12" width="11.00390625" style="0" customWidth="1"/>
  </cols>
  <sheetData>
    <row r="1" spans="1:12" ht="12.75">
      <c r="A1" s="440" t="str">
        <f>CONCATENATE(Co,"  ",Company)</f>
        <v>Company Name:    </v>
      </c>
      <c r="B1" s="440"/>
      <c r="C1" s="440"/>
      <c r="D1" s="440"/>
      <c r="E1" s="440"/>
      <c r="F1" s="440"/>
      <c r="G1" s="72"/>
      <c r="H1" s="72"/>
      <c r="I1" s="72"/>
      <c r="J1" s="74"/>
      <c r="K1" s="441" t="s">
        <v>438</v>
      </c>
      <c r="L1" s="480"/>
    </row>
    <row r="2" spans="1:12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8.75">
      <c r="B3" s="266"/>
      <c r="C3" s="583" t="s">
        <v>439</v>
      </c>
      <c r="D3" s="583"/>
      <c r="E3" s="583"/>
      <c r="F3" s="583"/>
      <c r="G3" s="583"/>
      <c r="H3" s="583"/>
      <c r="I3" s="583"/>
      <c r="J3" s="583"/>
      <c r="K3" s="583"/>
      <c r="L3" s="84" t="str">
        <f>CONCATENATE(Year1,"  ",TEXT(Year,"####"),"  ")</f>
        <v>Year:    </v>
      </c>
    </row>
    <row r="4" spans="1:12" ht="12.75">
      <c r="A4" s="117"/>
      <c r="B4" s="118"/>
      <c r="C4" s="119" t="s">
        <v>440</v>
      </c>
      <c r="D4" s="119" t="s">
        <v>441</v>
      </c>
      <c r="E4" s="119" t="s">
        <v>442</v>
      </c>
      <c r="F4" s="119" t="s">
        <v>443</v>
      </c>
      <c r="G4" s="119" t="s">
        <v>444</v>
      </c>
      <c r="H4" s="119" t="s">
        <v>445</v>
      </c>
      <c r="I4" s="119" t="s">
        <v>446</v>
      </c>
      <c r="J4" s="119" t="s">
        <v>447</v>
      </c>
      <c r="K4" s="119" t="s">
        <v>448</v>
      </c>
      <c r="L4" s="119" t="s">
        <v>449</v>
      </c>
    </row>
    <row r="5" spans="1:12" ht="12.75">
      <c r="A5" s="120"/>
      <c r="B5" s="121"/>
      <c r="C5" s="120"/>
      <c r="D5" s="122" t="s">
        <v>450</v>
      </c>
      <c r="E5" s="122" t="s">
        <v>451</v>
      </c>
      <c r="F5" s="122" t="s">
        <v>452</v>
      </c>
      <c r="G5" s="122" t="s">
        <v>453</v>
      </c>
      <c r="H5" s="120"/>
      <c r="I5" s="122" t="s">
        <v>454</v>
      </c>
      <c r="J5" s="122" t="s">
        <v>455</v>
      </c>
      <c r="K5" s="122" t="s">
        <v>456</v>
      </c>
      <c r="L5" s="122" t="s">
        <v>456</v>
      </c>
    </row>
    <row r="6" spans="1:12" ht="12.75">
      <c r="A6" s="582" t="s">
        <v>457</v>
      </c>
      <c r="B6" s="122" t="s">
        <v>458</v>
      </c>
      <c r="C6" s="122" t="s">
        <v>459</v>
      </c>
      <c r="D6" s="122" t="s">
        <v>453</v>
      </c>
      <c r="E6" s="122" t="s">
        <v>450</v>
      </c>
      <c r="F6" s="122" t="s">
        <v>453</v>
      </c>
      <c r="G6" s="122" t="s">
        <v>460</v>
      </c>
      <c r="H6" s="122" t="s">
        <v>454</v>
      </c>
      <c r="I6" s="122" t="s">
        <v>460</v>
      </c>
      <c r="J6" s="122" t="s">
        <v>461</v>
      </c>
      <c r="K6" s="122" t="s">
        <v>462</v>
      </c>
      <c r="L6" s="122" t="s">
        <v>463</v>
      </c>
    </row>
    <row r="7" spans="1:12" ht="12.75">
      <c r="A7" s="582"/>
      <c r="B7" s="122" t="s">
        <v>464</v>
      </c>
      <c r="C7" s="122" t="s">
        <v>456</v>
      </c>
      <c r="D7" s="122" t="s">
        <v>460</v>
      </c>
      <c r="E7" s="122" t="s">
        <v>465</v>
      </c>
      <c r="F7" s="122" t="s">
        <v>460</v>
      </c>
      <c r="G7" s="122" t="s">
        <v>466</v>
      </c>
      <c r="H7" s="122" t="s">
        <v>460</v>
      </c>
      <c r="I7" s="122" t="s">
        <v>465</v>
      </c>
      <c r="J7" s="122" t="s">
        <v>460</v>
      </c>
      <c r="K7" s="122" t="s">
        <v>467</v>
      </c>
      <c r="L7" s="122" t="s">
        <v>467</v>
      </c>
    </row>
    <row r="8" spans="1:12" ht="12.75">
      <c r="A8" s="123"/>
      <c r="B8" s="124" t="s">
        <v>20</v>
      </c>
      <c r="C8" s="125" t="s">
        <v>21</v>
      </c>
      <c r="D8" s="125" t="s">
        <v>54</v>
      </c>
      <c r="E8" s="125" t="s">
        <v>91</v>
      </c>
      <c r="F8" s="125" t="s">
        <v>468</v>
      </c>
      <c r="G8" s="125" t="s">
        <v>469</v>
      </c>
      <c r="H8" s="125" t="s">
        <v>470</v>
      </c>
      <c r="I8" s="125" t="s">
        <v>471</v>
      </c>
      <c r="J8" s="125" t="s">
        <v>472</v>
      </c>
      <c r="K8" s="125" t="s">
        <v>473</v>
      </c>
      <c r="L8" s="125" t="s">
        <v>474</v>
      </c>
    </row>
    <row r="9" spans="1:12" ht="12.75">
      <c r="A9" s="126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12.75">
      <c r="A10" s="122" t="s">
        <v>23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12.75">
      <c r="A11" s="122" t="s">
        <v>24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.75">
      <c r="A12" s="122" t="s">
        <v>25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2.75">
      <c r="A13" s="122" t="s">
        <v>26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12.75">
      <c r="A14" s="122" t="s">
        <v>27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2.75">
      <c r="A15" s="122" t="s">
        <v>28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12.75">
      <c r="A16" s="122" t="s">
        <v>29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12.75">
      <c r="A17" s="122" t="s">
        <v>30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12.75">
      <c r="A18" s="122" t="s">
        <v>31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2.75">
      <c r="A19" s="122" t="s">
        <v>32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ht="12.75">
      <c r="A20" s="122" t="s">
        <v>33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12.75">
      <c r="A21" s="122" t="s">
        <v>34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12.75">
      <c r="A22" s="122" t="s">
        <v>35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ht="12.75">
      <c r="A23" s="122" t="s">
        <v>36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12.75">
      <c r="A24" s="122" t="s">
        <v>37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12.75">
      <c r="A25" s="122" t="s">
        <v>38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ht="12.75">
      <c r="A26" s="122" t="s">
        <v>39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2.75">
      <c r="A27" s="122" t="s">
        <v>41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2.75">
      <c r="A28" s="122" t="s">
        <v>42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2" ht="12.75">
      <c r="A29" s="122" t="s">
        <v>55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12.75">
      <c r="A30" s="122" t="s">
        <v>56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ht="12.75">
      <c r="A31" s="122" t="s">
        <v>57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2" ht="12.75">
      <c r="A32" s="122" t="s">
        <v>58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1:12" ht="12.75">
      <c r="A33" s="122" t="s">
        <v>59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</row>
    <row r="34" spans="1:12" ht="12.75">
      <c r="A34" s="122" t="s">
        <v>60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12" ht="12.75">
      <c r="A35" s="122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1:12" ht="12.75">
      <c r="A36" s="122" t="s">
        <v>62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</row>
    <row r="37" spans="1:12" ht="12.75">
      <c r="A37" s="122" t="s">
        <v>63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</row>
    <row r="38" spans="1:12" ht="12.75">
      <c r="A38" s="129" t="s">
        <v>64</v>
      </c>
      <c r="B38" s="143" t="s">
        <v>475</v>
      </c>
      <c r="C38" s="130">
        <f aca="true" t="shared" si="0" ref="C38:L38">SUM(C9:C37)</f>
        <v>0</v>
      </c>
      <c r="D38" s="130">
        <f t="shared" si="0"/>
        <v>0</v>
      </c>
      <c r="E38" s="130">
        <f t="shared" si="0"/>
        <v>0</v>
      </c>
      <c r="F38" s="130">
        <f t="shared" si="0"/>
        <v>0</v>
      </c>
      <c r="G38" s="130">
        <f t="shared" si="0"/>
        <v>0</v>
      </c>
      <c r="H38" s="130">
        <f t="shared" si="0"/>
        <v>0</v>
      </c>
      <c r="I38" s="130">
        <f t="shared" si="0"/>
        <v>0</v>
      </c>
      <c r="J38" s="130">
        <f t="shared" si="0"/>
        <v>0</v>
      </c>
      <c r="K38" s="130">
        <f t="shared" si="0"/>
        <v>0</v>
      </c>
      <c r="L38" s="130">
        <f t="shared" si="0"/>
        <v>0</v>
      </c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49"/>
    </row>
    <row r="40" spans="1:1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80" t="s">
        <v>476</v>
      </c>
    </row>
  </sheetData>
  <sheetProtection/>
  <mergeCells count="4">
    <mergeCell ref="A6:A7"/>
    <mergeCell ref="K1:L1"/>
    <mergeCell ref="A1:F1"/>
    <mergeCell ref="C3:K3"/>
  </mergeCells>
  <printOptions/>
  <pageMargins left="0.4" right="0.4" top="0.85" bottom="0.4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Zeros="0" zoomScaleSheetLayoutView="75" zoomScalePageLayoutView="0" workbookViewId="0" topLeftCell="D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27.28125" style="0" customWidth="1"/>
    <col min="5" max="6" width="12.140625" style="0" customWidth="1"/>
    <col min="7" max="10" width="12.7109375" style="0" customWidth="1"/>
    <col min="11" max="11" width="13.28125" style="0" customWidth="1"/>
  </cols>
  <sheetData>
    <row r="1" spans="1:11" ht="12.75">
      <c r="A1" s="584" t="str">
        <f>CONCATENATE(Co,"  ",Company)</f>
        <v>Company Name:    </v>
      </c>
      <c r="B1" s="584"/>
      <c r="C1" s="585"/>
      <c r="D1" s="585"/>
      <c r="E1" s="585"/>
      <c r="F1" s="585"/>
      <c r="G1" s="585"/>
      <c r="H1" s="585"/>
      <c r="I1" s="585"/>
      <c r="J1" s="441" t="s">
        <v>477</v>
      </c>
      <c r="K1" s="457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15.75">
      <c r="B3" s="267"/>
      <c r="C3" s="267"/>
      <c r="D3" s="590" t="s">
        <v>478</v>
      </c>
      <c r="E3" s="590"/>
      <c r="F3" s="590"/>
      <c r="G3" s="590"/>
      <c r="H3" s="590"/>
      <c r="I3" s="590"/>
      <c r="J3" s="590"/>
      <c r="K3" s="385" t="str">
        <f>CONCATENATE(Year1,TEXT(Year,"####"))</f>
        <v>Year:</v>
      </c>
    </row>
    <row r="4" spans="1:11" ht="12.75">
      <c r="A4" s="117"/>
      <c r="B4" s="131"/>
      <c r="C4" s="132"/>
      <c r="D4" s="117"/>
      <c r="E4" s="126" t="s">
        <v>479</v>
      </c>
      <c r="F4" s="117"/>
      <c r="G4" s="117"/>
      <c r="H4" s="117"/>
      <c r="I4" s="126" t="s">
        <v>480</v>
      </c>
      <c r="J4" s="126" t="s">
        <v>481</v>
      </c>
      <c r="K4" s="126" t="s">
        <v>480</v>
      </c>
    </row>
    <row r="5" spans="1:11" ht="12.75">
      <c r="A5" s="586" t="s">
        <v>457</v>
      </c>
      <c r="B5" s="82"/>
      <c r="C5" s="133"/>
      <c r="D5" s="120"/>
      <c r="E5" s="122" t="s">
        <v>482</v>
      </c>
      <c r="F5" s="120"/>
      <c r="G5" s="120"/>
      <c r="H5" s="122" t="s">
        <v>483</v>
      </c>
      <c r="I5" s="122" t="s">
        <v>484</v>
      </c>
      <c r="J5" s="122" t="s">
        <v>485</v>
      </c>
      <c r="K5" s="122" t="s">
        <v>486</v>
      </c>
    </row>
    <row r="6" spans="1:11" ht="12.75">
      <c r="A6" s="587"/>
      <c r="B6" s="589" t="s">
        <v>487</v>
      </c>
      <c r="C6" s="474"/>
      <c r="D6" s="122" t="s">
        <v>88</v>
      </c>
      <c r="E6" s="122" t="s">
        <v>488</v>
      </c>
      <c r="F6" s="122" t="s">
        <v>489</v>
      </c>
      <c r="G6" s="122" t="s">
        <v>490</v>
      </c>
      <c r="H6" s="122" t="s">
        <v>491</v>
      </c>
      <c r="I6" s="122" t="s">
        <v>488</v>
      </c>
      <c r="J6" s="122" t="s">
        <v>492</v>
      </c>
      <c r="K6" s="122" t="s">
        <v>488</v>
      </c>
    </row>
    <row r="7" spans="1:11" ht="12.75">
      <c r="A7" s="588"/>
      <c r="B7" s="135"/>
      <c r="C7" s="70" t="s">
        <v>20</v>
      </c>
      <c r="D7" s="125" t="s">
        <v>21</v>
      </c>
      <c r="E7" s="125" t="s">
        <v>54</v>
      </c>
      <c r="F7" s="125" t="s">
        <v>91</v>
      </c>
      <c r="G7" s="125" t="s">
        <v>468</v>
      </c>
      <c r="H7" s="125" t="s">
        <v>469</v>
      </c>
      <c r="I7" s="125" t="s">
        <v>470</v>
      </c>
      <c r="J7" s="125" t="s">
        <v>471</v>
      </c>
      <c r="K7" s="125" t="s">
        <v>472</v>
      </c>
    </row>
    <row r="8" spans="1:11" ht="12" customHeight="1">
      <c r="A8" s="126" t="s">
        <v>22</v>
      </c>
      <c r="B8" s="126" t="s">
        <v>284</v>
      </c>
      <c r="C8" s="137" t="s">
        <v>493</v>
      </c>
      <c r="D8" s="117" t="s">
        <v>494</v>
      </c>
      <c r="E8" s="117">
        <f>SUM(E9:E18)</f>
        <v>0</v>
      </c>
      <c r="F8" s="117">
        <f>SUM(F9:F18)</f>
        <v>0</v>
      </c>
      <c r="G8" s="117">
        <f>SUM(G9:G18)</f>
        <v>0</v>
      </c>
      <c r="H8" s="117">
        <f>SUM(H9:H18)</f>
        <v>0</v>
      </c>
      <c r="I8" s="117">
        <f>SUM(I9:I18)</f>
        <v>0</v>
      </c>
      <c r="J8" s="138"/>
      <c r="K8" s="117">
        <f aca="true" t="shared" si="0" ref="K8:K41">I8-J8</f>
        <v>0</v>
      </c>
    </row>
    <row r="9" spans="1:11" ht="12" customHeight="1">
      <c r="A9" s="122" t="s">
        <v>23</v>
      </c>
      <c r="B9" s="122" t="s">
        <v>108</v>
      </c>
      <c r="C9" s="139" t="s">
        <v>495</v>
      </c>
      <c r="D9" s="120" t="s">
        <v>496</v>
      </c>
      <c r="E9" s="128"/>
      <c r="F9" s="128"/>
      <c r="G9" s="128"/>
      <c r="H9" s="128"/>
      <c r="I9" s="120"/>
      <c r="J9" s="128"/>
      <c r="K9" s="120">
        <f t="shared" si="0"/>
        <v>0</v>
      </c>
    </row>
    <row r="10" spans="1:11" ht="12" customHeight="1">
      <c r="A10" s="122" t="s">
        <v>24</v>
      </c>
      <c r="B10" s="122" t="s">
        <v>108</v>
      </c>
      <c r="C10" s="139" t="s">
        <v>497</v>
      </c>
      <c r="D10" s="120" t="s">
        <v>498</v>
      </c>
      <c r="E10" s="128"/>
      <c r="F10" s="128"/>
      <c r="G10" s="128"/>
      <c r="H10" s="128"/>
      <c r="I10" s="120"/>
      <c r="J10" s="128"/>
      <c r="K10" s="120">
        <f t="shared" si="0"/>
        <v>0</v>
      </c>
    </row>
    <row r="11" spans="1:11" ht="12" customHeight="1">
      <c r="A11" s="122" t="s">
        <v>25</v>
      </c>
      <c r="B11" s="122" t="s">
        <v>108</v>
      </c>
      <c r="C11" s="139" t="s">
        <v>499</v>
      </c>
      <c r="D11" s="120" t="s">
        <v>500</v>
      </c>
      <c r="E11" s="128"/>
      <c r="F11" s="128"/>
      <c r="G11" s="128"/>
      <c r="H11" s="128"/>
      <c r="I11" s="120"/>
      <c r="J11" s="128"/>
      <c r="K11" s="120">
        <f t="shared" si="0"/>
        <v>0</v>
      </c>
    </row>
    <row r="12" spans="1:11" ht="12" customHeight="1">
      <c r="A12" s="122" t="s">
        <v>26</v>
      </c>
      <c r="B12" s="122" t="s">
        <v>108</v>
      </c>
      <c r="C12" s="139" t="s">
        <v>501</v>
      </c>
      <c r="D12" s="120" t="s">
        <v>502</v>
      </c>
      <c r="E12" s="128"/>
      <c r="F12" s="128"/>
      <c r="G12" s="128"/>
      <c r="H12" s="128"/>
      <c r="I12" s="120"/>
      <c r="J12" s="128"/>
      <c r="K12" s="120">
        <f t="shared" si="0"/>
        <v>0</v>
      </c>
    </row>
    <row r="13" spans="1:11" ht="12" customHeight="1">
      <c r="A13" s="122" t="s">
        <v>27</v>
      </c>
      <c r="B13" s="122" t="s">
        <v>108</v>
      </c>
      <c r="C13" s="139" t="s">
        <v>503</v>
      </c>
      <c r="D13" s="120" t="s">
        <v>504</v>
      </c>
      <c r="E13" s="128"/>
      <c r="F13" s="128"/>
      <c r="G13" s="128"/>
      <c r="H13" s="128"/>
      <c r="I13" s="120"/>
      <c r="J13" s="128"/>
      <c r="K13" s="120">
        <f t="shared" si="0"/>
        <v>0</v>
      </c>
    </row>
    <row r="14" spans="1:11" ht="12" customHeight="1">
      <c r="A14" s="122" t="s">
        <v>28</v>
      </c>
      <c r="B14" s="122" t="s">
        <v>108</v>
      </c>
      <c r="C14" s="139" t="s">
        <v>505</v>
      </c>
      <c r="D14" s="120" t="s">
        <v>506</v>
      </c>
      <c r="E14" s="128"/>
      <c r="F14" s="128"/>
      <c r="G14" s="128"/>
      <c r="H14" s="128"/>
      <c r="I14" s="120"/>
      <c r="J14" s="128"/>
      <c r="K14" s="120">
        <f t="shared" si="0"/>
        <v>0</v>
      </c>
    </row>
    <row r="15" spans="1:11" ht="12" customHeight="1">
      <c r="A15" s="122" t="s">
        <v>29</v>
      </c>
      <c r="B15" s="122" t="s">
        <v>108</v>
      </c>
      <c r="C15" s="139" t="s">
        <v>507</v>
      </c>
      <c r="D15" s="120" t="s">
        <v>508</v>
      </c>
      <c r="E15" s="128"/>
      <c r="F15" s="128"/>
      <c r="G15" s="128"/>
      <c r="H15" s="128"/>
      <c r="I15" s="120"/>
      <c r="J15" s="128"/>
      <c r="K15" s="120">
        <f t="shared" si="0"/>
        <v>0</v>
      </c>
    </row>
    <row r="16" spans="1:11" ht="12" customHeight="1">
      <c r="A16" s="122" t="s">
        <v>30</v>
      </c>
      <c r="B16" s="122" t="s">
        <v>108</v>
      </c>
      <c r="C16" s="139" t="s">
        <v>509</v>
      </c>
      <c r="D16" s="120" t="s">
        <v>510</v>
      </c>
      <c r="E16" s="128"/>
      <c r="F16" s="128"/>
      <c r="G16" s="128"/>
      <c r="H16" s="128"/>
      <c r="I16" s="120"/>
      <c r="J16" s="128"/>
      <c r="K16" s="120">
        <f t="shared" si="0"/>
        <v>0</v>
      </c>
    </row>
    <row r="17" spans="1:11" ht="12" customHeight="1">
      <c r="A17" s="122" t="s">
        <v>31</v>
      </c>
      <c r="B17" s="122" t="s">
        <v>108</v>
      </c>
      <c r="C17" s="139" t="s">
        <v>511</v>
      </c>
      <c r="D17" s="120" t="s">
        <v>512</v>
      </c>
      <c r="E17" s="128"/>
      <c r="F17" s="128"/>
      <c r="G17" s="128"/>
      <c r="H17" s="128"/>
      <c r="I17" s="120"/>
      <c r="J17" s="128"/>
      <c r="K17" s="120">
        <f t="shared" si="0"/>
        <v>0</v>
      </c>
    </row>
    <row r="18" spans="1:11" ht="12" customHeight="1">
      <c r="A18" s="122" t="s">
        <v>32</v>
      </c>
      <c r="B18" s="122" t="s">
        <v>108</v>
      </c>
      <c r="C18" s="139" t="s">
        <v>513</v>
      </c>
      <c r="D18" s="120" t="s">
        <v>514</v>
      </c>
      <c r="E18" s="128"/>
      <c r="F18" s="128"/>
      <c r="G18" s="128"/>
      <c r="H18" s="128"/>
      <c r="I18" s="120"/>
      <c r="J18" s="128"/>
      <c r="K18" s="120">
        <f t="shared" si="0"/>
        <v>0</v>
      </c>
    </row>
    <row r="19" spans="1:11" ht="12" customHeight="1">
      <c r="A19" s="122" t="s">
        <v>33</v>
      </c>
      <c r="B19" s="120"/>
      <c r="C19" s="139" t="s">
        <v>515</v>
      </c>
      <c r="D19" s="120" t="s">
        <v>516</v>
      </c>
      <c r="E19" s="128"/>
      <c r="F19" s="128"/>
      <c r="G19" s="128"/>
      <c r="H19" s="128"/>
      <c r="I19" s="120"/>
      <c r="J19" s="128"/>
      <c r="K19" s="120">
        <f t="shared" si="0"/>
        <v>0</v>
      </c>
    </row>
    <row r="20" spans="1:11" ht="12" customHeight="1">
      <c r="A20" s="122" t="s">
        <v>34</v>
      </c>
      <c r="B20" s="120"/>
      <c r="C20" s="139" t="s">
        <v>517</v>
      </c>
      <c r="D20" s="120" t="s">
        <v>518</v>
      </c>
      <c r="E20" s="128"/>
      <c r="F20" s="128"/>
      <c r="G20" s="128"/>
      <c r="H20" s="128"/>
      <c r="I20" s="120"/>
      <c r="J20" s="128"/>
      <c r="K20" s="120">
        <f t="shared" si="0"/>
        <v>0</v>
      </c>
    </row>
    <row r="21" spans="1:11" ht="12" customHeight="1">
      <c r="A21" s="122" t="s">
        <v>35</v>
      </c>
      <c r="B21" s="120"/>
      <c r="C21" s="139" t="s">
        <v>519</v>
      </c>
      <c r="D21" s="120" t="s">
        <v>520</v>
      </c>
      <c r="E21" s="128"/>
      <c r="F21" s="128"/>
      <c r="G21" s="128"/>
      <c r="H21" s="128"/>
      <c r="I21" s="120"/>
      <c r="J21" s="128"/>
      <c r="K21" s="120">
        <f t="shared" si="0"/>
        <v>0</v>
      </c>
    </row>
    <row r="22" spans="1:11" ht="12" customHeight="1">
      <c r="A22" s="122" t="s">
        <v>36</v>
      </c>
      <c r="B22" s="120"/>
      <c r="C22" s="139" t="s">
        <v>521</v>
      </c>
      <c r="D22" s="120" t="s">
        <v>522</v>
      </c>
      <c r="E22" s="128"/>
      <c r="F22" s="128"/>
      <c r="G22" s="128"/>
      <c r="H22" s="128"/>
      <c r="I22" s="120"/>
      <c r="J22" s="128"/>
      <c r="K22" s="120">
        <f t="shared" si="0"/>
        <v>0</v>
      </c>
    </row>
    <row r="23" spans="1:11" ht="12" customHeight="1">
      <c r="A23" s="122" t="s">
        <v>37</v>
      </c>
      <c r="B23" s="120"/>
      <c r="C23" s="139" t="s">
        <v>523</v>
      </c>
      <c r="D23" s="120" t="s">
        <v>524</v>
      </c>
      <c r="E23" s="128"/>
      <c r="F23" s="128"/>
      <c r="G23" s="128"/>
      <c r="H23" s="128"/>
      <c r="I23" s="120"/>
      <c r="J23" s="128"/>
      <c r="K23" s="120">
        <f t="shared" si="0"/>
        <v>0</v>
      </c>
    </row>
    <row r="24" spans="1:11" ht="12" customHeight="1">
      <c r="A24" s="122" t="s">
        <v>38</v>
      </c>
      <c r="B24" s="120"/>
      <c r="C24" s="139" t="s">
        <v>525</v>
      </c>
      <c r="D24" s="120" t="s">
        <v>526</v>
      </c>
      <c r="E24" s="128"/>
      <c r="F24" s="128"/>
      <c r="G24" s="128"/>
      <c r="H24" s="128"/>
      <c r="I24" s="120"/>
      <c r="J24" s="128"/>
      <c r="K24" s="120">
        <f t="shared" si="0"/>
        <v>0</v>
      </c>
    </row>
    <row r="25" spans="1:11" ht="12" customHeight="1">
      <c r="A25" s="122" t="s">
        <v>39</v>
      </c>
      <c r="B25" s="120" t="s">
        <v>284</v>
      </c>
      <c r="C25" s="139" t="s">
        <v>527</v>
      </c>
      <c r="D25" s="120" t="s">
        <v>528</v>
      </c>
      <c r="E25" s="120">
        <f>SUM(E26:E30)</f>
        <v>0</v>
      </c>
      <c r="F25" s="120">
        <f>SUM(F26:F30)</f>
        <v>0</v>
      </c>
      <c r="G25" s="120">
        <f>SUM(G26:G30)</f>
        <v>0</v>
      </c>
      <c r="H25" s="120">
        <f>SUM(H26:H30)</f>
        <v>0</v>
      </c>
      <c r="I25" s="120">
        <f>SUM(I26:I30)</f>
        <v>0</v>
      </c>
      <c r="J25" s="140"/>
      <c r="K25" s="120">
        <f t="shared" si="0"/>
        <v>0</v>
      </c>
    </row>
    <row r="26" spans="1:11" ht="12" customHeight="1">
      <c r="A26" s="122" t="s">
        <v>41</v>
      </c>
      <c r="B26" s="122" t="s">
        <v>108</v>
      </c>
      <c r="C26" s="139" t="s">
        <v>529</v>
      </c>
      <c r="D26" s="120" t="s">
        <v>530</v>
      </c>
      <c r="E26" s="128"/>
      <c r="F26" s="128"/>
      <c r="G26" s="128"/>
      <c r="H26" s="128"/>
      <c r="I26" s="120"/>
      <c r="J26" s="128"/>
      <c r="K26" s="120">
        <f t="shared" si="0"/>
        <v>0</v>
      </c>
    </row>
    <row r="27" spans="1:11" ht="12" customHeight="1">
      <c r="A27" s="122" t="s">
        <v>42</v>
      </c>
      <c r="B27" s="122" t="s">
        <v>108</v>
      </c>
      <c r="C27" s="139" t="s">
        <v>531</v>
      </c>
      <c r="D27" s="120" t="s">
        <v>532</v>
      </c>
      <c r="E27" s="128"/>
      <c r="F27" s="128"/>
      <c r="G27" s="128"/>
      <c r="H27" s="128"/>
      <c r="I27" s="120"/>
      <c r="J27" s="128"/>
      <c r="K27" s="120">
        <f t="shared" si="0"/>
        <v>0</v>
      </c>
    </row>
    <row r="28" spans="1:11" ht="12" customHeight="1">
      <c r="A28" s="122" t="s">
        <v>55</v>
      </c>
      <c r="B28" s="122" t="s">
        <v>108</v>
      </c>
      <c r="C28" s="139" t="s">
        <v>533</v>
      </c>
      <c r="D28" s="120" t="s">
        <v>534</v>
      </c>
      <c r="E28" s="128"/>
      <c r="F28" s="128"/>
      <c r="G28" s="128"/>
      <c r="H28" s="128"/>
      <c r="I28" s="120"/>
      <c r="J28" s="128"/>
      <c r="K28" s="120">
        <f t="shared" si="0"/>
        <v>0</v>
      </c>
    </row>
    <row r="29" spans="1:11" ht="12" customHeight="1">
      <c r="A29" s="122" t="s">
        <v>56</v>
      </c>
      <c r="B29" s="122" t="s">
        <v>108</v>
      </c>
      <c r="C29" s="139" t="s">
        <v>535</v>
      </c>
      <c r="D29" s="120" t="s">
        <v>536</v>
      </c>
      <c r="E29" s="128"/>
      <c r="F29" s="128"/>
      <c r="G29" s="128"/>
      <c r="H29" s="128"/>
      <c r="I29" s="120"/>
      <c r="J29" s="128"/>
      <c r="K29" s="120">
        <f t="shared" si="0"/>
        <v>0</v>
      </c>
    </row>
    <row r="30" spans="1:11" ht="12" customHeight="1">
      <c r="A30" s="122" t="s">
        <v>57</v>
      </c>
      <c r="B30" s="122" t="s">
        <v>108</v>
      </c>
      <c r="C30" s="139" t="s">
        <v>537</v>
      </c>
      <c r="D30" s="120" t="s">
        <v>538</v>
      </c>
      <c r="E30" s="128"/>
      <c r="F30" s="128"/>
      <c r="G30" s="128"/>
      <c r="H30" s="128"/>
      <c r="I30" s="120"/>
      <c r="J30" s="128"/>
      <c r="K30" s="120">
        <f t="shared" si="0"/>
        <v>0</v>
      </c>
    </row>
    <row r="31" spans="1:11" ht="12" customHeight="1">
      <c r="A31" s="122" t="s">
        <v>58</v>
      </c>
      <c r="B31" s="120"/>
      <c r="C31" s="139" t="s">
        <v>539</v>
      </c>
      <c r="D31" s="120" t="s">
        <v>540</v>
      </c>
      <c r="E31" s="128"/>
      <c r="F31" s="128"/>
      <c r="G31" s="128"/>
      <c r="H31" s="128"/>
      <c r="I31" s="120"/>
      <c r="J31" s="128"/>
      <c r="K31" s="120">
        <f t="shared" si="0"/>
        <v>0</v>
      </c>
    </row>
    <row r="32" spans="1:11" ht="12" customHeight="1">
      <c r="A32" s="122" t="s">
        <v>59</v>
      </c>
      <c r="B32" s="120" t="s">
        <v>284</v>
      </c>
      <c r="C32" s="139" t="s">
        <v>541</v>
      </c>
      <c r="D32" s="120" t="s">
        <v>542</v>
      </c>
      <c r="E32" s="120">
        <f>SUM(E33:E38)</f>
        <v>0</v>
      </c>
      <c r="F32" s="120">
        <f>SUM(F33:F38)</f>
        <v>0</v>
      </c>
      <c r="G32" s="120">
        <f>SUM(G33:G38)</f>
        <v>0</v>
      </c>
      <c r="H32" s="120">
        <f>SUM(H33:H38)</f>
        <v>0</v>
      </c>
      <c r="I32" s="120">
        <f>SUM(I33:I38)</f>
        <v>0</v>
      </c>
      <c r="J32" s="140"/>
      <c r="K32" s="120">
        <f t="shared" si="0"/>
        <v>0</v>
      </c>
    </row>
    <row r="33" spans="1:11" ht="12" customHeight="1">
      <c r="A33" s="122" t="s">
        <v>60</v>
      </c>
      <c r="B33" s="122" t="s">
        <v>108</v>
      </c>
      <c r="C33" s="139" t="s">
        <v>543</v>
      </c>
      <c r="D33" s="120" t="s">
        <v>544</v>
      </c>
      <c r="E33" s="128"/>
      <c r="F33" s="128"/>
      <c r="G33" s="128"/>
      <c r="H33" s="128"/>
      <c r="I33" s="120"/>
      <c r="J33" s="128"/>
      <c r="K33" s="120">
        <f t="shared" si="0"/>
        <v>0</v>
      </c>
    </row>
    <row r="34" spans="1:11" ht="12" customHeight="1">
      <c r="A34" s="122" t="s">
        <v>61</v>
      </c>
      <c r="B34" s="122" t="s">
        <v>108</v>
      </c>
      <c r="C34" s="139" t="s">
        <v>545</v>
      </c>
      <c r="D34" s="120" t="s">
        <v>546</v>
      </c>
      <c r="E34" s="128"/>
      <c r="F34" s="128"/>
      <c r="G34" s="128"/>
      <c r="H34" s="128"/>
      <c r="I34" s="120"/>
      <c r="J34" s="128"/>
      <c r="K34" s="120">
        <f t="shared" si="0"/>
        <v>0</v>
      </c>
    </row>
    <row r="35" spans="1:11" ht="12" customHeight="1">
      <c r="A35" s="122" t="s">
        <v>62</v>
      </c>
      <c r="B35" s="122" t="s">
        <v>108</v>
      </c>
      <c r="C35" s="139" t="s">
        <v>547</v>
      </c>
      <c r="D35" s="120" t="s">
        <v>548</v>
      </c>
      <c r="E35" s="128"/>
      <c r="F35" s="128"/>
      <c r="G35" s="128"/>
      <c r="H35" s="128"/>
      <c r="I35" s="120"/>
      <c r="J35" s="128"/>
      <c r="K35" s="120">
        <f t="shared" si="0"/>
        <v>0</v>
      </c>
    </row>
    <row r="36" spans="1:11" ht="12" customHeight="1">
      <c r="A36" s="122" t="s">
        <v>63</v>
      </c>
      <c r="B36" s="122" t="s">
        <v>108</v>
      </c>
      <c r="C36" s="139" t="s">
        <v>549</v>
      </c>
      <c r="D36" s="120" t="s">
        <v>550</v>
      </c>
      <c r="E36" s="128"/>
      <c r="F36" s="128"/>
      <c r="G36" s="128"/>
      <c r="H36" s="128"/>
      <c r="I36" s="120"/>
      <c r="J36" s="128"/>
      <c r="K36" s="120">
        <f t="shared" si="0"/>
        <v>0</v>
      </c>
    </row>
    <row r="37" spans="1:11" ht="12" customHeight="1">
      <c r="A37" s="122" t="s">
        <v>64</v>
      </c>
      <c r="B37" s="122" t="s">
        <v>108</v>
      </c>
      <c r="C37" s="139" t="s">
        <v>551</v>
      </c>
      <c r="D37" s="120" t="s">
        <v>552</v>
      </c>
      <c r="E37" s="128"/>
      <c r="F37" s="128"/>
      <c r="G37" s="128"/>
      <c r="H37" s="128"/>
      <c r="I37" s="120"/>
      <c r="J37" s="128"/>
      <c r="K37" s="120">
        <f t="shared" si="0"/>
        <v>0</v>
      </c>
    </row>
    <row r="38" spans="1:11" ht="12" customHeight="1">
      <c r="A38" s="122" t="s">
        <v>65</v>
      </c>
      <c r="B38" s="122" t="s">
        <v>108</v>
      </c>
      <c r="C38" s="139" t="s">
        <v>553</v>
      </c>
      <c r="D38" s="120" t="s">
        <v>554</v>
      </c>
      <c r="E38" s="128"/>
      <c r="F38" s="128"/>
      <c r="G38" s="128"/>
      <c r="H38" s="128"/>
      <c r="I38" s="120"/>
      <c r="J38" s="128"/>
      <c r="K38" s="120">
        <f t="shared" si="0"/>
        <v>0</v>
      </c>
    </row>
    <row r="39" spans="1:11" ht="12" customHeight="1">
      <c r="A39" s="122" t="s">
        <v>66</v>
      </c>
      <c r="B39" s="120"/>
      <c r="C39" s="139" t="s">
        <v>555</v>
      </c>
      <c r="D39" s="120" t="s">
        <v>556</v>
      </c>
      <c r="E39" s="128"/>
      <c r="F39" s="128"/>
      <c r="G39" s="128"/>
      <c r="H39" s="128"/>
      <c r="I39" s="120"/>
      <c r="J39" s="128"/>
      <c r="K39" s="120">
        <f t="shared" si="0"/>
        <v>0</v>
      </c>
    </row>
    <row r="40" spans="1:11" ht="12" customHeight="1">
      <c r="A40" s="125" t="s">
        <v>67</v>
      </c>
      <c r="B40" s="123"/>
      <c r="C40" s="141" t="s">
        <v>557</v>
      </c>
      <c r="D40" s="123" t="s">
        <v>558</v>
      </c>
      <c r="E40" s="142"/>
      <c r="F40" s="142"/>
      <c r="G40" s="142"/>
      <c r="H40" s="142"/>
      <c r="I40" s="123"/>
      <c r="J40" s="128"/>
      <c r="K40" s="120">
        <f t="shared" si="0"/>
        <v>0</v>
      </c>
    </row>
    <row r="41" spans="1:11" ht="12" customHeight="1">
      <c r="A41" s="129" t="s">
        <v>68</v>
      </c>
      <c r="B41" s="130"/>
      <c r="C41" s="130"/>
      <c r="D41" s="143" t="s">
        <v>475</v>
      </c>
      <c r="E41" s="130">
        <f aca="true" t="shared" si="1" ref="E41:J41">SUM(E8:E40)-E32-E25-E8</f>
        <v>0</v>
      </c>
      <c r="F41" s="130">
        <f t="shared" si="1"/>
        <v>0</v>
      </c>
      <c r="G41" s="130">
        <f t="shared" si="1"/>
        <v>0</v>
      </c>
      <c r="H41" s="130">
        <f t="shared" si="1"/>
        <v>0</v>
      </c>
      <c r="I41" s="130">
        <f t="shared" si="1"/>
        <v>0</v>
      </c>
      <c r="J41" s="130">
        <f t="shared" si="1"/>
        <v>0</v>
      </c>
      <c r="K41" s="130">
        <f t="shared" si="0"/>
        <v>0</v>
      </c>
    </row>
    <row r="42" spans="1:11" ht="12" customHeight="1">
      <c r="A42" s="74" t="s">
        <v>366</v>
      </c>
      <c r="B42" s="74"/>
      <c r="C42" s="74"/>
      <c r="D42" s="74"/>
      <c r="E42" s="74"/>
      <c r="F42" s="74"/>
      <c r="G42" s="74"/>
      <c r="H42" s="74"/>
      <c r="I42" s="74"/>
      <c r="J42" s="74"/>
      <c r="K42" s="80" t="s">
        <v>559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3:10" ht="12.75">
      <c r="C45" s="144"/>
      <c r="E45" s="145"/>
      <c r="F45" s="145"/>
      <c r="G45" s="145"/>
      <c r="H45" s="145"/>
      <c r="J45" s="145"/>
    </row>
    <row r="46" spans="3:10" ht="12.75">
      <c r="C46" s="144"/>
      <c r="E46" s="145"/>
      <c r="F46" s="145"/>
      <c r="G46" s="145"/>
      <c r="H46" s="145"/>
      <c r="J46" s="145"/>
    </row>
    <row r="47" spans="3:10" ht="12.75">
      <c r="C47" s="144"/>
      <c r="E47" s="145"/>
      <c r="F47" s="145"/>
      <c r="G47" s="145"/>
      <c r="H47" s="145"/>
      <c r="J47" s="145"/>
    </row>
  </sheetData>
  <sheetProtection/>
  <mergeCells count="5">
    <mergeCell ref="A1:I1"/>
    <mergeCell ref="J1:K1"/>
    <mergeCell ref="A5:A7"/>
    <mergeCell ref="B6:C6"/>
    <mergeCell ref="D3:J3"/>
  </mergeCells>
  <printOptions/>
  <pageMargins left="0.5" right="0.37" top="0.85" bottom="0.4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zoomScalePageLayoutView="0" workbookViewId="0" topLeftCell="A1">
      <selection activeCell="D2" sqref="D2:E2"/>
    </sheetView>
  </sheetViews>
  <sheetFormatPr defaultColWidth="9.140625" defaultRowHeight="12.75"/>
  <cols>
    <col min="1" max="1" width="4.8515625" style="0" customWidth="1"/>
    <col min="2" max="2" width="30.140625" style="0" customWidth="1"/>
    <col min="3" max="5" width="15.7109375" style="0" customWidth="1"/>
    <col min="6" max="6" width="14.57421875" style="0" customWidth="1"/>
    <col min="7" max="7" width="17.8515625" style="0" customWidth="1"/>
    <col min="8" max="8" width="15.7109375" style="0" customWidth="1"/>
  </cols>
  <sheetData>
    <row r="1" spans="1:8" ht="12.75">
      <c r="A1" s="584" t="str">
        <f>CONCATENATE(Co,"  ",Company)</f>
        <v>Company Name:    </v>
      </c>
      <c r="B1" s="585"/>
      <c r="C1" s="585"/>
      <c r="D1" s="585"/>
      <c r="E1" s="585"/>
      <c r="F1" s="585"/>
      <c r="G1" s="146"/>
      <c r="H1" s="73" t="s">
        <v>560</v>
      </c>
    </row>
    <row r="2" spans="1:8" ht="12.75">
      <c r="A2" s="74"/>
      <c r="B2" s="74"/>
      <c r="C2" s="74"/>
      <c r="D2" s="74"/>
      <c r="E2" s="74"/>
      <c r="F2" s="74"/>
      <c r="G2" s="74"/>
      <c r="H2" s="74"/>
    </row>
    <row r="3" spans="2:8" ht="15.75">
      <c r="B3" s="583" t="s">
        <v>561</v>
      </c>
      <c r="C3" s="583"/>
      <c r="D3" s="583"/>
      <c r="E3" s="583"/>
      <c r="F3" s="583"/>
      <c r="G3" s="583"/>
      <c r="H3" s="116" t="str">
        <f>CONCATENATE(Year1,TEXT(Year,"####"))</f>
        <v>Year:</v>
      </c>
    </row>
    <row r="4" spans="1:8" ht="12.75">
      <c r="A4" s="117"/>
      <c r="B4" s="132"/>
      <c r="C4" s="126" t="s">
        <v>562</v>
      </c>
      <c r="D4" s="126" t="s">
        <v>563</v>
      </c>
      <c r="E4" s="117"/>
      <c r="F4" s="126" t="s">
        <v>490</v>
      </c>
      <c r="G4" s="126" t="s">
        <v>564</v>
      </c>
      <c r="H4" s="126" t="s">
        <v>563</v>
      </c>
    </row>
    <row r="5" spans="1:8" ht="12.75">
      <c r="A5" s="586" t="s">
        <v>457</v>
      </c>
      <c r="B5" s="133"/>
      <c r="C5" s="122" t="s">
        <v>565</v>
      </c>
      <c r="D5" s="122" t="s">
        <v>566</v>
      </c>
      <c r="E5" s="122" t="s">
        <v>567</v>
      </c>
      <c r="F5" s="122" t="s">
        <v>568</v>
      </c>
      <c r="G5" s="122" t="s">
        <v>569</v>
      </c>
      <c r="H5" s="122" t="s">
        <v>570</v>
      </c>
    </row>
    <row r="6" spans="1:8" ht="12.75">
      <c r="A6" s="587"/>
      <c r="B6" s="78" t="s">
        <v>571</v>
      </c>
      <c r="C6" s="122" t="s">
        <v>572</v>
      </c>
      <c r="D6" s="122" t="s">
        <v>573</v>
      </c>
      <c r="E6" s="122" t="s">
        <v>574</v>
      </c>
      <c r="F6" s="122" t="s">
        <v>574</v>
      </c>
      <c r="G6" s="122" t="s">
        <v>575</v>
      </c>
      <c r="H6" s="122" t="s">
        <v>576</v>
      </c>
    </row>
    <row r="7" spans="1:8" ht="12.75">
      <c r="A7" s="588"/>
      <c r="B7" s="70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22" t="s">
        <v>22</v>
      </c>
      <c r="B8" s="127"/>
      <c r="C8" s="148"/>
      <c r="D8" s="127">
        <v>0</v>
      </c>
      <c r="E8" s="127"/>
      <c r="F8" s="127"/>
      <c r="G8" s="127"/>
      <c r="H8" s="149">
        <f>+D8+E8-F8-G8</f>
        <v>0</v>
      </c>
    </row>
    <row r="9" spans="1:8" ht="12.75">
      <c r="A9" s="122" t="s">
        <v>23</v>
      </c>
      <c r="B9" s="128"/>
      <c r="C9" s="150"/>
      <c r="D9" s="128">
        <v>0</v>
      </c>
      <c r="E9" s="128"/>
      <c r="F9" s="128"/>
      <c r="G9" s="128"/>
      <c r="H9" s="151">
        <f aca="true" t="shared" si="0" ref="H9:H36">+D9+E9-F9-G9</f>
        <v>0</v>
      </c>
    </row>
    <row r="10" spans="1:8" ht="12.75">
      <c r="A10" s="122" t="s">
        <v>24</v>
      </c>
      <c r="B10" s="128"/>
      <c r="C10" s="150"/>
      <c r="D10" s="128">
        <v>0</v>
      </c>
      <c r="E10" s="128"/>
      <c r="F10" s="128"/>
      <c r="G10" s="128"/>
      <c r="H10" s="151">
        <f t="shared" si="0"/>
        <v>0</v>
      </c>
    </row>
    <row r="11" spans="1:8" ht="12.75">
      <c r="A11" s="122" t="s">
        <v>25</v>
      </c>
      <c r="B11" s="128"/>
      <c r="C11" s="150"/>
      <c r="D11" s="128">
        <v>0</v>
      </c>
      <c r="E11" s="128"/>
      <c r="F11" s="128"/>
      <c r="G11" s="128"/>
      <c r="H11" s="151">
        <f t="shared" si="0"/>
        <v>0</v>
      </c>
    </row>
    <row r="12" spans="1:8" ht="12.75">
      <c r="A12" s="122" t="s">
        <v>26</v>
      </c>
      <c r="B12" s="128"/>
      <c r="C12" s="150"/>
      <c r="D12" s="128">
        <v>0</v>
      </c>
      <c r="E12" s="128"/>
      <c r="F12" s="128"/>
      <c r="G12" s="128"/>
      <c r="H12" s="151">
        <f t="shared" si="0"/>
        <v>0</v>
      </c>
    </row>
    <row r="13" spans="1:8" ht="12.75">
      <c r="A13" s="122" t="s">
        <v>27</v>
      </c>
      <c r="B13" s="128"/>
      <c r="C13" s="150"/>
      <c r="D13" s="128">
        <v>0</v>
      </c>
      <c r="E13" s="128"/>
      <c r="F13" s="128"/>
      <c r="G13" s="128"/>
      <c r="H13" s="151">
        <f t="shared" si="0"/>
        <v>0</v>
      </c>
    </row>
    <row r="14" spans="1:8" ht="12.75">
      <c r="A14" s="122" t="s">
        <v>28</v>
      </c>
      <c r="B14" s="128"/>
      <c r="C14" s="150"/>
      <c r="D14" s="128">
        <v>0</v>
      </c>
      <c r="E14" s="128"/>
      <c r="F14" s="128"/>
      <c r="G14" s="128"/>
      <c r="H14" s="151">
        <f t="shared" si="0"/>
        <v>0</v>
      </c>
    </row>
    <row r="15" spans="1:8" ht="12.75">
      <c r="A15" s="122" t="s">
        <v>29</v>
      </c>
      <c r="B15" s="128"/>
      <c r="C15" s="150"/>
      <c r="D15" s="128">
        <v>0</v>
      </c>
      <c r="E15" s="128"/>
      <c r="F15" s="128"/>
      <c r="G15" s="128"/>
      <c r="H15" s="151">
        <f t="shared" si="0"/>
        <v>0</v>
      </c>
    </row>
    <row r="16" spans="1:8" ht="12.75">
      <c r="A16" s="122" t="s">
        <v>30</v>
      </c>
      <c r="B16" s="128"/>
      <c r="C16" s="150"/>
      <c r="D16" s="128">
        <v>0</v>
      </c>
      <c r="E16" s="128"/>
      <c r="F16" s="128"/>
      <c r="G16" s="128"/>
      <c r="H16" s="151">
        <f t="shared" si="0"/>
        <v>0</v>
      </c>
    </row>
    <row r="17" spans="1:8" ht="12.75">
      <c r="A17" s="122" t="s">
        <v>31</v>
      </c>
      <c r="B17" s="128"/>
      <c r="C17" s="150"/>
      <c r="D17" s="128">
        <v>0</v>
      </c>
      <c r="E17" s="128"/>
      <c r="F17" s="128"/>
      <c r="G17" s="128"/>
      <c r="H17" s="151">
        <f t="shared" si="0"/>
        <v>0</v>
      </c>
    </row>
    <row r="18" spans="1:8" ht="12.75">
      <c r="A18" s="122" t="s">
        <v>32</v>
      </c>
      <c r="B18" s="128"/>
      <c r="C18" s="150"/>
      <c r="D18" s="128">
        <v>0</v>
      </c>
      <c r="E18" s="128"/>
      <c r="F18" s="128"/>
      <c r="G18" s="128"/>
      <c r="H18" s="151">
        <f t="shared" si="0"/>
        <v>0</v>
      </c>
    </row>
    <row r="19" spans="1:8" ht="12.75">
      <c r="A19" s="122" t="s">
        <v>33</v>
      </c>
      <c r="B19" s="128"/>
      <c r="C19" s="150"/>
      <c r="D19" s="128">
        <v>0</v>
      </c>
      <c r="E19" s="128"/>
      <c r="F19" s="128"/>
      <c r="G19" s="128"/>
      <c r="H19" s="151">
        <f t="shared" si="0"/>
        <v>0</v>
      </c>
    </row>
    <row r="20" spans="1:8" ht="12.75">
      <c r="A20" s="122" t="s">
        <v>34</v>
      </c>
      <c r="B20" s="128"/>
      <c r="C20" s="150"/>
      <c r="D20" s="128">
        <v>0</v>
      </c>
      <c r="E20" s="128"/>
      <c r="F20" s="128"/>
      <c r="G20" s="128"/>
      <c r="H20" s="151">
        <f t="shared" si="0"/>
        <v>0</v>
      </c>
    </row>
    <row r="21" spans="1:8" ht="12.75">
      <c r="A21" s="122" t="s">
        <v>35</v>
      </c>
      <c r="B21" s="128"/>
      <c r="C21" s="150"/>
      <c r="D21" s="128">
        <v>0</v>
      </c>
      <c r="E21" s="128"/>
      <c r="F21" s="128"/>
      <c r="G21" s="128"/>
      <c r="H21" s="151">
        <f t="shared" si="0"/>
        <v>0</v>
      </c>
    </row>
    <row r="22" spans="1:8" ht="12.75">
      <c r="A22" s="122" t="s">
        <v>36</v>
      </c>
      <c r="B22" s="128"/>
      <c r="C22" s="150"/>
      <c r="D22" s="128">
        <v>0</v>
      </c>
      <c r="E22" s="128"/>
      <c r="F22" s="128"/>
      <c r="G22" s="128"/>
      <c r="H22" s="151">
        <f t="shared" si="0"/>
        <v>0</v>
      </c>
    </row>
    <row r="23" spans="1:8" ht="12.75">
      <c r="A23" s="122" t="s">
        <v>37</v>
      </c>
      <c r="B23" s="128"/>
      <c r="C23" s="150"/>
      <c r="D23" s="128">
        <v>0</v>
      </c>
      <c r="E23" s="128"/>
      <c r="F23" s="128"/>
      <c r="G23" s="128"/>
      <c r="H23" s="151">
        <f t="shared" si="0"/>
        <v>0</v>
      </c>
    </row>
    <row r="24" spans="1:8" ht="12.75">
      <c r="A24" s="122" t="s">
        <v>38</v>
      </c>
      <c r="B24" s="128"/>
      <c r="C24" s="150"/>
      <c r="D24" s="128">
        <v>0</v>
      </c>
      <c r="E24" s="128"/>
      <c r="F24" s="128"/>
      <c r="G24" s="128"/>
      <c r="H24" s="151">
        <f t="shared" si="0"/>
        <v>0</v>
      </c>
    </row>
    <row r="25" spans="1:8" ht="12.75">
      <c r="A25" s="122" t="s">
        <v>39</v>
      </c>
      <c r="B25" s="128"/>
      <c r="C25" s="150"/>
      <c r="D25" s="128">
        <v>0</v>
      </c>
      <c r="E25" s="128"/>
      <c r="F25" s="128"/>
      <c r="G25" s="128"/>
      <c r="H25" s="151">
        <f t="shared" si="0"/>
        <v>0</v>
      </c>
    </row>
    <row r="26" spans="1:8" ht="12.75">
      <c r="A26" s="122" t="s">
        <v>41</v>
      </c>
      <c r="B26" s="128"/>
      <c r="C26" s="150"/>
      <c r="D26" s="128">
        <v>0</v>
      </c>
      <c r="E26" s="128"/>
      <c r="F26" s="128"/>
      <c r="G26" s="128"/>
      <c r="H26" s="151">
        <f t="shared" si="0"/>
        <v>0</v>
      </c>
    </row>
    <row r="27" spans="1:8" ht="12.75">
      <c r="A27" s="122" t="s">
        <v>42</v>
      </c>
      <c r="B27" s="128"/>
      <c r="C27" s="150"/>
      <c r="D27" s="128">
        <v>0</v>
      </c>
      <c r="E27" s="128"/>
      <c r="F27" s="128"/>
      <c r="G27" s="128"/>
      <c r="H27" s="151">
        <f t="shared" si="0"/>
        <v>0</v>
      </c>
    </row>
    <row r="28" spans="1:8" ht="12.75">
      <c r="A28" s="122" t="s">
        <v>55</v>
      </c>
      <c r="B28" s="128"/>
      <c r="C28" s="150"/>
      <c r="D28" s="128">
        <v>0</v>
      </c>
      <c r="E28" s="128"/>
      <c r="F28" s="128"/>
      <c r="G28" s="128"/>
      <c r="H28" s="151">
        <f t="shared" si="0"/>
        <v>0</v>
      </c>
    </row>
    <row r="29" spans="1:8" ht="12.75">
      <c r="A29" s="122" t="s">
        <v>56</v>
      </c>
      <c r="B29" s="128"/>
      <c r="C29" s="150"/>
      <c r="D29" s="128">
        <v>0</v>
      </c>
      <c r="E29" s="128"/>
      <c r="F29" s="128"/>
      <c r="G29" s="128"/>
      <c r="H29" s="151">
        <f t="shared" si="0"/>
        <v>0</v>
      </c>
    </row>
    <row r="30" spans="1:8" ht="12.75">
      <c r="A30" s="122" t="s">
        <v>57</v>
      </c>
      <c r="B30" s="128"/>
      <c r="C30" s="150"/>
      <c r="D30" s="128">
        <v>0</v>
      </c>
      <c r="E30" s="128"/>
      <c r="F30" s="128"/>
      <c r="G30" s="128"/>
      <c r="H30" s="151">
        <f t="shared" si="0"/>
        <v>0</v>
      </c>
    </row>
    <row r="31" spans="1:8" ht="12.75">
      <c r="A31" s="122" t="s">
        <v>58</v>
      </c>
      <c r="B31" s="128"/>
      <c r="C31" s="150"/>
      <c r="D31" s="128">
        <v>0</v>
      </c>
      <c r="E31" s="128"/>
      <c r="F31" s="128"/>
      <c r="G31" s="128"/>
      <c r="H31" s="151">
        <f t="shared" si="0"/>
        <v>0</v>
      </c>
    </row>
    <row r="32" spans="1:8" ht="12.75">
      <c r="A32" s="122" t="s">
        <v>59</v>
      </c>
      <c r="B32" s="128"/>
      <c r="C32" s="150"/>
      <c r="D32" s="128">
        <v>0</v>
      </c>
      <c r="E32" s="128"/>
      <c r="F32" s="128"/>
      <c r="G32" s="128"/>
      <c r="H32" s="151">
        <f t="shared" si="0"/>
        <v>0</v>
      </c>
    </row>
    <row r="33" spans="1:8" ht="12.75">
      <c r="A33" s="122" t="s">
        <v>60</v>
      </c>
      <c r="B33" s="128"/>
      <c r="C33" s="150"/>
      <c r="D33" s="128">
        <v>0</v>
      </c>
      <c r="E33" s="128"/>
      <c r="F33" s="128"/>
      <c r="G33" s="128"/>
      <c r="H33" s="151">
        <f t="shared" si="0"/>
        <v>0</v>
      </c>
    </row>
    <row r="34" spans="1:8" ht="12.75">
      <c r="A34" s="122" t="s">
        <v>61</v>
      </c>
      <c r="B34" s="128"/>
      <c r="C34" s="150"/>
      <c r="D34" s="128">
        <v>0</v>
      </c>
      <c r="E34" s="128"/>
      <c r="F34" s="128"/>
      <c r="G34" s="128"/>
      <c r="H34" s="151">
        <f t="shared" si="0"/>
        <v>0</v>
      </c>
    </row>
    <row r="35" spans="1:8" ht="12.75">
      <c r="A35" s="122" t="s">
        <v>62</v>
      </c>
      <c r="B35" s="128"/>
      <c r="C35" s="150"/>
      <c r="D35" s="128">
        <v>0</v>
      </c>
      <c r="E35" s="128"/>
      <c r="F35" s="128"/>
      <c r="G35" s="128"/>
      <c r="H35" s="151">
        <f t="shared" si="0"/>
        <v>0</v>
      </c>
    </row>
    <row r="36" spans="1:8" ht="12.75">
      <c r="A36" s="122" t="s">
        <v>63</v>
      </c>
      <c r="B36" s="128"/>
      <c r="C36" s="150"/>
      <c r="D36" s="128">
        <v>0</v>
      </c>
      <c r="E36" s="128"/>
      <c r="F36" s="128"/>
      <c r="G36" s="128"/>
      <c r="H36" s="152">
        <f t="shared" si="0"/>
        <v>0</v>
      </c>
    </row>
    <row r="37" spans="1:8" ht="12.75">
      <c r="A37" s="129" t="s">
        <v>64</v>
      </c>
      <c r="B37" s="143" t="s">
        <v>577</v>
      </c>
      <c r="C37" s="130"/>
      <c r="D37" s="130">
        <f>SUM(D8:D36)</f>
        <v>0</v>
      </c>
      <c r="E37" s="130">
        <f>SUM(E8:E36)</f>
        <v>0</v>
      </c>
      <c r="F37" s="130">
        <f>SUM(F8:F36)</f>
        <v>0</v>
      </c>
      <c r="G37" s="130">
        <f>SUM(G8:G36)</f>
        <v>0</v>
      </c>
      <c r="H37" s="130">
        <f>SUM(H8:H36)</f>
        <v>0</v>
      </c>
    </row>
    <row r="38" spans="1:8" ht="12.75">
      <c r="A38" s="74"/>
      <c r="B38" s="74"/>
      <c r="C38" s="74"/>
      <c r="D38" s="74"/>
      <c r="E38" s="74"/>
      <c r="F38" s="74"/>
      <c r="G38" s="74"/>
      <c r="H38" s="49"/>
    </row>
    <row r="39" spans="1:8" ht="12.75">
      <c r="A39" s="49"/>
      <c r="B39" s="49"/>
      <c r="C39" s="49"/>
      <c r="D39" s="49"/>
      <c r="E39" s="49"/>
      <c r="F39" s="49"/>
      <c r="G39" s="49"/>
      <c r="H39" s="49"/>
    </row>
    <row r="40" spans="1:8" ht="12.75">
      <c r="A40" s="49"/>
      <c r="B40" s="49"/>
      <c r="C40" s="49"/>
      <c r="D40" s="49"/>
      <c r="E40" s="49"/>
      <c r="F40" s="49"/>
      <c r="G40" s="49"/>
      <c r="H40" s="49"/>
    </row>
    <row r="41" spans="1:8" ht="12.75">
      <c r="A41" s="49"/>
      <c r="B41" s="49"/>
      <c r="C41" s="49"/>
      <c r="D41" s="49"/>
      <c r="E41" s="49"/>
      <c r="F41" s="49"/>
      <c r="G41" s="49"/>
      <c r="H41" s="80" t="s">
        <v>578</v>
      </c>
    </row>
  </sheetData>
  <sheetProtection/>
  <mergeCells count="3">
    <mergeCell ref="A1:F1"/>
    <mergeCell ref="A5:A7"/>
    <mergeCell ref="B3:G3"/>
  </mergeCells>
  <printOptions/>
  <pageMargins left="0.5" right="0.37" top="0.85" bottom="0.4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7" width="9.8515625" style="0" customWidth="1"/>
    <col min="8" max="8" width="7.57421875" style="0" customWidth="1"/>
    <col min="9" max="9" width="9.8515625" style="0" customWidth="1"/>
    <col min="10" max="10" width="7.57421875" style="0" customWidth="1"/>
    <col min="11" max="11" width="9.8515625" style="0" customWidth="1"/>
    <col min="12" max="12" width="11.00390625" style="0" customWidth="1"/>
    <col min="13" max="13" width="7.57421875" style="0" customWidth="1"/>
  </cols>
  <sheetData>
    <row r="1" spans="1:13" ht="12.75">
      <c r="A1" s="584" t="str">
        <f>CONCATENATE(Co,"  ",Company)</f>
        <v>Company Name:    </v>
      </c>
      <c r="B1" s="591"/>
      <c r="C1" s="591"/>
      <c r="D1" s="591"/>
      <c r="E1" s="591"/>
      <c r="F1" s="591"/>
      <c r="G1" s="146"/>
      <c r="H1" s="49"/>
      <c r="I1" s="72"/>
      <c r="J1" s="49"/>
      <c r="K1" s="49"/>
      <c r="L1" s="73"/>
      <c r="M1" s="73" t="s">
        <v>579</v>
      </c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9"/>
    </row>
    <row r="3" spans="2:13" ht="15.75">
      <c r="B3" s="266"/>
      <c r="C3" s="583" t="s">
        <v>580</v>
      </c>
      <c r="D3" s="583"/>
      <c r="E3" s="583"/>
      <c r="F3" s="583"/>
      <c r="G3" s="583"/>
      <c r="H3" s="583"/>
      <c r="I3" s="583"/>
      <c r="J3" s="583"/>
      <c r="K3" s="583"/>
      <c r="L3" s="592" t="str">
        <f>CONCATENATE(Year1,TEXT(Year,"####"))</f>
        <v>Year:</v>
      </c>
      <c r="M3" s="592"/>
    </row>
    <row r="4" spans="1:13" ht="12.75">
      <c r="A4" s="117"/>
      <c r="B4" s="117"/>
      <c r="C4" s="117"/>
      <c r="D4" s="117"/>
      <c r="E4" s="117"/>
      <c r="F4" s="117"/>
      <c r="G4" s="117"/>
      <c r="H4" s="117"/>
      <c r="I4" s="126" t="s">
        <v>581</v>
      </c>
      <c r="J4" s="117"/>
      <c r="K4" s="117"/>
      <c r="L4" s="126" t="s">
        <v>582</v>
      </c>
      <c r="M4" s="126" t="s">
        <v>583</v>
      </c>
    </row>
    <row r="5" spans="1:13" ht="12.75">
      <c r="A5" s="586" t="s">
        <v>457</v>
      </c>
      <c r="B5" s="120"/>
      <c r="C5" s="122" t="s">
        <v>584</v>
      </c>
      <c r="D5" s="122" t="s">
        <v>585</v>
      </c>
      <c r="E5" s="122" t="s">
        <v>586</v>
      </c>
      <c r="F5" s="122" t="s">
        <v>587</v>
      </c>
      <c r="G5" s="122" t="s">
        <v>588</v>
      </c>
      <c r="H5" s="122" t="s">
        <v>588</v>
      </c>
      <c r="I5" s="122" t="s">
        <v>589</v>
      </c>
      <c r="J5" s="122" t="s">
        <v>590</v>
      </c>
      <c r="K5" s="122" t="s">
        <v>591</v>
      </c>
      <c r="L5" s="122" t="s">
        <v>592</v>
      </c>
      <c r="M5" s="122" t="s">
        <v>593</v>
      </c>
    </row>
    <row r="6" spans="1:13" ht="12.75">
      <c r="A6" s="587"/>
      <c r="B6" s="122" t="s">
        <v>88</v>
      </c>
      <c r="C6" s="122" t="s">
        <v>562</v>
      </c>
      <c r="D6" s="122" t="s">
        <v>562</v>
      </c>
      <c r="E6" s="122" t="s">
        <v>594</v>
      </c>
      <c r="F6" s="122" t="s">
        <v>595</v>
      </c>
      <c r="G6" s="122" t="s">
        <v>595</v>
      </c>
      <c r="H6" s="122" t="s">
        <v>596</v>
      </c>
      <c r="I6" s="122" t="s">
        <v>597</v>
      </c>
      <c r="J6" s="122" t="s">
        <v>585</v>
      </c>
      <c r="K6" s="122" t="s">
        <v>598</v>
      </c>
      <c r="L6" s="122" t="s">
        <v>599</v>
      </c>
      <c r="M6" s="122" t="s">
        <v>600</v>
      </c>
    </row>
    <row r="7" spans="1:13" ht="12.75">
      <c r="A7" s="588"/>
      <c r="B7" s="122" t="s">
        <v>20</v>
      </c>
      <c r="C7" s="122" t="s">
        <v>21</v>
      </c>
      <c r="D7" s="122" t="s">
        <v>54</v>
      </c>
      <c r="E7" s="122" t="s">
        <v>91</v>
      </c>
      <c r="F7" s="122" t="s">
        <v>468</v>
      </c>
      <c r="G7" s="122" t="s">
        <v>469</v>
      </c>
      <c r="H7" s="122" t="s">
        <v>470</v>
      </c>
      <c r="I7" s="122" t="s">
        <v>471</v>
      </c>
      <c r="J7" s="122" t="s">
        <v>472</v>
      </c>
      <c r="K7" s="122" t="s">
        <v>473</v>
      </c>
      <c r="L7" s="122" t="s">
        <v>474</v>
      </c>
      <c r="M7" s="122" t="s">
        <v>601</v>
      </c>
    </row>
    <row r="8" spans="1:13" ht="12.75">
      <c r="A8" s="153" t="s">
        <v>22</v>
      </c>
      <c r="B8" s="127"/>
      <c r="C8" s="148"/>
      <c r="D8" s="148"/>
      <c r="E8" s="127"/>
      <c r="F8" s="127"/>
      <c r="G8" s="127"/>
      <c r="H8" s="154"/>
      <c r="I8" s="127"/>
      <c r="J8" s="155"/>
      <c r="K8" s="127"/>
      <c r="L8" s="127"/>
      <c r="M8" s="156"/>
    </row>
    <row r="9" spans="1:13" ht="12.75">
      <c r="A9" s="153" t="s">
        <v>23</v>
      </c>
      <c r="B9" s="128"/>
      <c r="C9" s="150"/>
      <c r="D9" s="150"/>
      <c r="E9" s="128"/>
      <c r="F9" s="128"/>
      <c r="G9" s="128"/>
      <c r="H9" s="157"/>
      <c r="I9" s="128"/>
      <c r="J9" s="158"/>
      <c r="K9" s="128"/>
      <c r="L9" s="128"/>
      <c r="M9" s="159"/>
    </row>
    <row r="10" spans="1:13" ht="12.75">
      <c r="A10" s="153" t="s">
        <v>24</v>
      </c>
      <c r="B10" s="128"/>
      <c r="C10" s="150"/>
      <c r="D10" s="150"/>
      <c r="E10" s="128"/>
      <c r="F10" s="128"/>
      <c r="G10" s="128"/>
      <c r="H10" s="157"/>
      <c r="I10" s="128"/>
      <c r="J10" s="158"/>
      <c r="K10" s="128"/>
      <c r="L10" s="128"/>
      <c r="M10" s="159"/>
    </row>
    <row r="11" spans="1:13" ht="12.75">
      <c r="A11" s="153" t="s">
        <v>25</v>
      </c>
      <c r="B11" s="128"/>
      <c r="C11" s="150"/>
      <c r="D11" s="150"/>
      <c r="E11" s="128"/>
      <c r="F11" s="128"/>
      <c r="G11" s="128"/>
      <c r="H11" s="157"/>
      <c r="I11" s="128"/>
      <c r="J11" s="158"/>
      <c r="K11" s="128"/>
      <c r="L11" s="128"/>
      <c r="M11" s="159"/>
    </row>
    <row r="12" spans="1:13" ht="12.75">
      <c r="A12" s="153" t="s">
        <v>26</v>
      </c>
      <c r="B12" s="128"/>
      <c r="C12" s="150"/>
      <c r="D12" s="150"/>
      <c r="E12" s="128"/>
      <c r="F12" s="128"/>
      <c r="G12" s="128"/>
      <c r="H12" s="157"/>
      <c r="I12" s="128"/>
      <c r="J12" s="158"/>
      <c r="K12" s="128"/>
      <c r="L12" s="128"/>
      <c r="M12" s="159"/>
    </row>
    <row r="13" spans="1:13" ht="12.75">
      <c r="A13" s="153" t="s">
        <v>27</v>
      </c>
      <c r="B13" s="128"/>
      <c r="C13" s="150"/>
      <c r="D13" s="150"/>
      <c r="E13" s="128"/>
      <c r="F13" s="128"/>
      <c r="G13" s="128"/>
      <c r="H13" s="157"/>
      <c r="I13" s="128"/>
      <c r="J13" s="158"/>
      <c r="K13" s="128"/>
      <c r="L13" s="128"/>
      <c r="M13" s="159"/>
    </row>
    <row r="14" spans="1:13" ht="12.75">
      <c r="A14" s="153" t="s">
        <v>28</v>
      </c>
      <c r="B14" s="128"/>
      <c r="C14" s="150"/>
      <c r="D14" s="150"/>
      <c r="E14" s="128"/>
      <c r="F14" s="128"/>
      <c r="G14" s="128"/>
      <c r="H14" s="157"/>
      <c r="I14" s="128"/>
      <c r="J14" s="158"/>
      <c r="K14" s="128"/>
      <c r="L14" s="128"/>
      <c r="M14" s="159"/>
    </row>
    <row r="15" spans="1:13" ht="12.75">
      <c r="A15" s="153" t="s">
        <v>29</v>
      </c>
      <c r="B15" s="128"/>
      <c r="C15" s="150"/>
      <c r="D15" s="150"/>
      <c r="E15" s="128"/>
      <c r="F15" s="128"/>
      <c r="G15" s="128"/>
      <c r="H15" s="157"/>
      <c r="I15" s="128"/>
      <c r="J15" s="158"/>
      <c r="K15" s="128"/>
      <c r="L15" s="128"/>
      <c r="M15" s="159"/>
    </row>
    <row r="16" spans="1:13" ht="12.75">
      <c r="A16" s="153" t="s">
        <v>30</v>
      </c>
      <c r="B16" s="128"/>
      <c r="C16" s="150"/>
      <c r="D16" s="150"/>
      <c r="E16" s="128"/>
      <c r="F16" s="128"/>
      <c r="G16" s="128"/>
      <c r="H16" s="157"/>
      <c r="I16" s="128"/>
      <c r="J16" s="158"/>
      <c r="K16" s="128"/>
      <c r="L16" s="128"/>
      <c r="M16" s="159"/>
    </row>
    <row r="17" spans="1:13" ht="12.75">
      <c r="A17" s="153" t="s">
        <v>31</v>
      </c>
      <c r="B17" s="128"/>
      <c r="C17" s="150"/>
      <c r="D17" s="150"/>
      <c r="E17" s="128"/>
      <c r="F17" s="128"/>
      <c r="G17" s="128"/>
      <c r="H17" s="157"/>
      <c r="I17" s="128"/>
      <c r="J17" s="158"/>
      <c r="K17" s="128"/>
      <c r="L17" s="128"/>
      <c r="M17" s="159"/>
    </row>
    <row r="18" spans="1:13" ht="12.75">
      <c r="A18" s="153" t="s">
        <v>32</v>
      </c>
      <c r="B18" s="128"/>
      <c r="C18" s="150"/>
      <c r="D18" s="150"/>
      <c r="E18" s="128"/>
      <c r="F18" s="128"/>
      <c r="G18" s="128"/>
      <c r="H18" s="157"/>
      <c r="I18" s="128"/>
      <c r="J18" s="158"/>
      <c r="K18" s="128"/>
      <c r="L18" s="128"/>
      <c r="M18" s="159"/>
    </row>
    <row r="19" spans="1:13" ht="12.75">
      <c r="A19" s="153" t="s">
        <v>33</v>
      </c>
      <c r="B19" s="128"/>
      <c r="C19" s="150"/>
      <c r="D19" s="150"/>
      <c r="E19" s="128"/>
      <c r="F19" s="128"/>
      <c r="G19" s="128"/>
      <c r="H19" s="157"/>
      <c r="I19" s="128"/>
      <c r="J19" s="158"/>
      <c r="K19" s="128"/>
      <c r="L19" s="128"/>
      <c r="M19" s="159"/>
    </row>
    <row r="20" spans="1:13" ht="12.75">
      <c r="A20" s="153" t="s">
        <v>34</v>
      </c>
      <c r="B20" s="128"/>
      <c r="C20" s="150"/>
      <c r="D20" s="150"/>
      <c r="E20" s="128"/>
      <c r="F20" s="128"/>
      <c r="G20" s="128"/>
      <c r="H20" s="157"/>
      <c r="I20" s="128"/>
      <c r="J20" s="158"/>
      <c r="K20" s="128"/>
      <c r="L20" s="128"/>
      <c r="M20" s="159"/>
    </row>
    <row r="21" spans="1:13" ht="12.75">
      <c r="A21" s="153" t="s">
        <v>35</v>
      </c>
      <c r="B21" s="128"/>
      <c r="C21" s="150"/>
      <c r="D21" s="150"/>
      <c r="E21" s="128"/>
      <c r="F21" s="128"/>
      <c r="G21" s="128"/>
      <c r="H21" s="157"/>
      <c r="I21" s="128"/>
      <c r="J21" s="158"/>
      <c r="K21" s="128"/>
      <c r="L21" s="128"/>
      <c r="M21" s="159"/>
    </row>
    <row r="22" spans="1:13" ht="12.75">
      <c r="A22" s="153" t="s">
        <v>36</v>
      </c>
      <c r="B22" s="128"/>
      <c r="C22" s="150"/>
      <c r="D22" s="150"/>
      <c r="E22" s="128"/>
      <c r="F22" s="128"/>
      <c r="G22" s="128"/>
      <c r="H22" s="157"/>
      <c r="I22" s="128"/>
      <c r="J22" s="158"/>
      <c r="K22" s="128"/>
      <c r="L22" s="128"/>
      <c r="M22" s="159"/>
    </row>
    <row r="23" spans="1:13" ht="12.75">
      <c r="A23" s="153" t="s">
        <v>37</v>
      </c>
      <c r="B23" s="128"/>
      <c r="C23" s="150"/>
      <c r="D23" s="150"/>
      <c r="E23" s="128"/>
      <c r="F23" s="128"/>
      <c r="G23" s="128"/>
      <c r="H23" s="157"/>
      <c r="I23" s="128"/>
      <c r="J23" s="158"/>
      <c r="K23" s="128"/>
      <c r="L23" s="128"/>
      <c r="M23" s="159"/>
    </row>
    <row r="24" spans="1:13" ht="12.75">
      <c r="A24" s="153" t="s">
        <v>38</v>
      </c>
      <c r="B24" s="128"/>
      <c r="C24" s="150"/>
      <c r="D24" s="150"/>
      <c r="E24" s="128"/>
      <c r="F24" s="128"/>
      <c r="G24" s="128"/>
      <c r="H24" s="157"/>
      <c r="I24" s="128"/>
      <c r="J24" s="158"/>
      <c r="K24" s="128"/>
      <c r="L24" s="128"/>
      <c r="M24" s="159"/>
    </row>
    <row r="25" spans="1:13" ht="12.75">
      <c r="A25" s="153" t="s">
        <v>39</v>
      </c>
      <c r="B25" s="128"/>
      <c r="C25" s="150"/>
      <c r="D25" s="150"/>
      <c r="E25" s="128"/>
      <c r="F25" s="128"/>
      <c r="G25" s="128"/>
      <c r="H25" s="157"/>
      <c r="I25" s="128"/>
      <c r="J25" s="158"/>
      <c r="K25" s="128"/>
      <c r="L25" s="128"/>
      <c r="M25" s="159"/>
    </row>
    <row r="26" spans="1:13" ht="12.75">
      <c r="A26" s="153" t="s">
        <v>41</v>
      </c>
      <c r="B26" s="128"/>
      <c r="C26" s="150"/>
      <c r="D26" s="150"/>
      <c r="E26" s="128"/>
      <c r="F26" s="128"/>
      <c r="G26" s="128"/>
      <c r="H26" s="157"/>
      <c r="I26" s="128"/>
      <c r="J26" s="158"/>
      <c r="K26" s="128"/>
      <c r="L26" s="128"/>
      <c r="M26" s="159"/>
    </row>
    <row r="27" spans="1:13" ht="12.75">
      <c r="A27" s="153" t="s">
        <v>42</v>
      </c>
      <c r="B27" s="128"/>
      <c r="C27" s="150"/>
      <c r="D27" s="150"/>
      <c r="E27" s="128"/>
      <c r="F27" s="128"/>
      <c r="G27" s="128"/>
      <c r="H27" s="157"/>
      <c r="I27" s="128"/>
      <c r="J27" s="158"/>
      <c r="K27" s="128"/>
      <c r="L27" s="128"/>
      <c r="M27" s="159"/>
    </row>
    <row r="28" spans="1:13" ht="12.75">
      <c r="A28" s="153" t="s">
        <v>55</v>
      </c>
      <c r="B28" s="128"/>
      <c r="C28" s="150"/>
      <c r="D28" s="150"/>
      <c r="E28" s="128"/>
      <c r="F28" s="128"/>
      <c r="G28" s="128"/>
      <c r="H28" s="157"/>
      <c r="I28" s="128"/>
      <c r="J28" s="158"/>
      <c r="K28" s="128"/>
      <c r="L28" s="128"/>
      <c r="M28" s="159"/>
    </row>
    <row r="29" spans="1:13" ht="12.75">
      <c r="A29" s="153" t="s">
        <v>56</v>
      </c>
      <c r="B29" s="128"/>
      <c r="C29" s="150"/>
      <c r="D29" s="150"/>
      <c r="E29" s="128"/>
      <c r="F29" s="128"/>
      <c r="G29" s="128"/>
      <c r="H29" s="157"/>
      <c r="I29" s="128"/>
      <c r="J29" s="158"/>
      <c r="K29" s="128"/>
      <c r="L29" s="128"/>
      <c r="M29" s="159"/>
    </row>
    <row r="30" spans="1:13" ht="12.75">
      <c r="A30" s="153" t="s">
        <v>57</v>
      </c>
      <c r="B30" s="128"/>
      <c r="C30" s="150"/>
      <c r="D30" s="150"/>
      <c r="E30" s="128"/>
      <c r="F30" s="128"/>
      <c r="G30" s="128"/>
      <c r="H30" s="157"/>
      <c r="I30" s="128"/>
      <c r="J30" s="158"/>
      <c r="K30" s="128"/>
      <c r="L30" s="128"/>
      <c r="M30" s="159"/>
    </row>
    <row r="31" spans="1:13" ht="12.75">
      <c r="A31" s="153" t="s">
        <v>58</v>
      </c>
      <c r="B31" s="128"/>
      <c r="C31" s="150"/>
      <c r="D31" s="150"/>
      <c r="E31" s="128"/>
      <c r="F31" s="128"/>
      <c r="G31" s="128"/>
      <c r="H31" s="157"/>
      <c r="I31" s="128"/>
      <c r="J31" s="158"/>
      <c r="K31" s="128"/>
      <c r="L31" s="128"/>
      <c r="M31" s="159"/>
    </row>
    <row r="32" spans="1:13" ht="12.75">
      <c r="A32" s="153" t="s">
        <v>59</v>
      </c>
      <c r="B32" s="128"/>
      <c r="C32" s="150"/>
      <c r="D32" s="150"/>
      <c r="E32" s="128"/>
      <c r="F32" s="128"/>
      <c r="G32" s="128"/>
      <c r="H32" s="157"/>
      <c r="I32" s="128"/>
      <c r="J32" s="158"/>
      <c r="K32" s="128"/>
      <c r="L32" s="128"/>
      <c r="M32" s="159"/>
    </row>
    <row r="33" spans="1:13" ht="12.75">
      <c r="A33" s="153" t="s">
        <v>60</v>
      </c>
      <c r="B33" s="128"/>
      <c r="C33" s="150"/>
      <c r="D33" s="150"/>
      <c r="E33" s="128"/>
      <c r="F33" s="128"/>
      <c r="G33" s="128"/>
      <c r="H33" s="157"/>
      <c r="I33" s="128"/>
      <c r="J33" s="158"/>
      <c r="K33" s="128"/>
      <c r="L33" s="128"/>
      <c r="M33" s="159"/>
    </row>
    <row r="34" spans="1:13" ht="12.75">
      <c r="A34" s="153" t="s">
        <v>61</v>
      </c>
      <c r="B34" s="128"/>
      <c r="C34" s="150"/>
      <c r="D34" s="150"/>
      <c r="E34" s="128"/>
      <c r="F34" s="128"/>
      <c r="G34" s="128"/>
      <c r="H34" s="157"/>
      <c r="I34" s="128"/>
      <c r="J34" s="158"/>
      <c r="K34" s="128"/>
      <c r="L34" s="128"/>
      <c r="M34" s="159"/>
    </row>
    <row r="35" spans="1:13" ht="12.75">
      <c r="A35" s="153" t="s">
        <v>62</v>
      </c>
      <c r="B35" s="128"/>
      <c r="C35" s="150"/>
      <c r="D35" s="150"/>
      <c r="E35" s="128"/>
      <c r="F35" s="128"/>
      <c r="G35" s="128"/>
      <c r="H35" s="157"/>
      <c r="I35" s="128"/>
      <c r="J35" s="158"/>
      <c r="K35" s="128"/>
      <c r="L35" s="128"/>
      <c r="M35" s="159"/>
    </row>
    <row r="36" spans="1:13" ht="12.75">
      <c r="A36" s="153" t="s">
        <v>63</v>
      </c>
      <c r="B36" s="142"/>
      <c r="C36" s="160"/>
      <c r="D36" s="160"/>
      <c r="E36" s="142"/>
      <c r="F36" s="142"/>
      <c r="G36" s="142"/>
      <c r="H36" s="161"/>
      <c r="I36" s="142"/>
      <c r="J36" s="162"/>
      <c r="K36" s="142"/>
      <c r="L36" s="142"/>
      <c r="M36" s="163"/>
    </row>
    <row r="37" spans="1:13" ht="12.75">
      <c r="A37" s="164" t="s">
        <v>64</v>
      </c>
      <c r="B37" s="165" t="s">
        <v>602</v>
      </c>
      <c r="C37" s="166"/>
      <c r="D37" s="166"/>
      <c r="E37" s="166">
        <f>SUM(E8:E36)</f>
        <v>0</v>
      </c>
      <c r="F37" s="166">
        <f>SUM(F8:F36)</f>
        <v>0</v>
      </c>
      <c r="G37" s="166">
        <f>SUM(G8:G36)</f>
        <v>0</v>
      </c>
      <c r="H37" s="167">
        <f>IF(G37=0,"",(G37/E37)*100)</f>
      </c>
      <c r="I37" s="166">
        <f>SUM(I8:I36)</f>
        <v>0</v>
      </c>
      <c r="J37" s="168"/>
      <c r="K37" s="166">
        <f>SUM(K8:K36)</f>
        <v>0</v>
      </c>
      <c r="L37" s="166">
        <f>SUM(L8:L36)</f>
        <v>0</v>
      </c>
      <c r="M37" s="168" t="str">
        <f>IF(I37=0," ",(K37+L37)/I37)</f>
        <v> </v>
      </c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1" ht="12.75">
      <c r="M41" s="136" t="s">
        <v>603</v>
      </c>
    </row>
  </sheetData>
  <sheetProtection/>
  <mergeCells count="4">
    <mergeCell ref="A1:F1"/>
    <mergeCell ref="A5:A7"/>
    <mergeCell ref="L3:M3"/>
    <mergeCell ref="C3:K3"/>
  </mergeCells>
  <printOptions/>
  <pageMargins left="0.5" right="0.5" top="0.85" bottom="0.4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140625" style="1" customWidth="1"/>
    <col min="2" max="2" width="23.57421875" style="1" customWidth="1"/>
    <col min="3" max="4" width="8.7109375" style="1" customWidth="1"/>
    <col min="5" max="6" width="9.8515625" style="1" customWidth="1"/>
    <col min="7" max="10" width="8.7109375" style="1" customWidth="1"/>
    <col min="11" max="11" width="11.140625" style="1" customWidth="1"/>
    <col min="12" max="12" width="8.7109375" style="1" customWidth="1"/>
    <col min="13" max="13" width="9.8515625" style="1" customWidth="1"/>
  </cols>
  <sheetData>
    <row r="1" spans="1:13" ht="12.75">
      <c r="A1" s="584" t="str">
        <f>CONCATENATE(Co,"  ",Company)</f>
        <v>Company Name:    </v>
      </c>
      <c r="B1" s="591"/>
      <c r="C1" s="591"/>
      <c r="D1" s="591"/>
      <c r="E1" s="591"/>
      <c r="F1" s="591"/>
      <c r="G1" s="146"/>
      <c r="H1" s="49"/>
      <c r="I1" s="72"/>
      <c r="J1" s="49"/>
      <c r="K1" s="49"/>
      <c r="L1" s="73"/>
      <c r="M1" s="73" t="s">
        <v>604</v>
      </c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9"/>
    </row>
    <row r="3" spans="2:13" ht="15.75">
      <c r="B3" s="267"/>
      <c r="C3" s="583" t="s">
        <v>605</v>
      </c>
      <c r="D3" s="583"/>
      <c r="E3" s="583"/>
      <c r="F3" s="583"/>
      <c r="G3" s="583"/>
      <c r="H3" s="583"/>
      <c r="I3" s="583"/>
      <c r="J3" s="583"/>
      <c r="K3" s="583"/>
      <c r="L3" s="592" t="str">
        <f>CONCATENATE(Year1,TEXT(Year,"####"))</f>
        <v>Year:</v>
      </c>
      <c r="M3" s="592"/>
    </row>
    <row r="4" spans="1:13" ht="12.75">
      <c r="A4" s="117"/>
      <c r="B4" s="117"/>
      <c r="C4" s="117"/>
      <c r="D4" s="126" t="s">
        <v>606</v>
      </c>
      <c r="E4" s="126" t="s">
        <v>607</v>
      </c>
      <c r="F4" s="117"/>
      <c r="G4" s="126" t="s">
        <v>587</v>
      </c>
      <c r="H4" s="126" t="s">
        <v>588</v>
      </c>
      <c r="I4" s="126" t="s">
        <v>588</v>
      </c>
      <c r="J4" s="117"/>
      <c r="K4" s="117"/>
      <c r="L4" s="117"/>
      <c r="M4" s="117"/>
    </row>
    <row r="5" spans="1:13" ht="12.75">
      <c r="A5" s="586" t="s">
        <v>457</v>
      </c>
      <c r="B5" s="120"/>
      <c r="C5" s="122" t="s">
        <v>608</v>
      </c>
      <c r="D5" s="122" t="s">
        <v>609</v>
      </c>
      <c r="E5" s="122" t="s">
        <v>610</v>
      </c>
      <c r="F5" s="122" t="s">
        <v>611</v>
      </c>
      <c r="G5" s="122" t="s">
        <v>595</v>
      </c>
      <c r="H5" s="122" t="s">
        <v>595</v>
      </c>
      <c r="I5" s="122" t="s">
        <v>595</v>
      </c>
      <c r="J5" s="122" t="s">
        <v>612</v>
      </c>
      <c r="K5" s="122" t="s">
        <v>586</v>
      </c>
      <c r="L5" s="122" t="s">
        <v>591</v>
      </c>
      <c r="M5" s="122" t="s">
        <v>613</v>
      </c>
    </row>
    <row r="6" spans="1:13" ht="12.75">
      <c r="A6" s="587"/>
      <c r="B6" s="122" t="s">
        <v>88</v>
      </c>
      <c r="C6" s="122" t="s">
        <v>614</v>
      </c>
      <c r="D6" s="122" t="s">
        <v>615</v>
      </c>
      <c r="E6" s="122" t="s">
        <v>616</v>
      </c>
      <c r="F6" s="122" t="s">
        <v>617</v>
      </c>
      <c r="G6" s="122" t="s">
        <v>618</v>
      </c>
      <c r="H6" s="122" t="s">
        <v>618</v>
      </c>
      <c r="I6" s="122" t="s">
        <v>596</v>
      </c>
      <c r="J6" s="122" t="s">
        <v>619</v>
      </c>
      <c r="K6" s="122" t="s">
        <v>581</v>
      </c>
      <c r="L6" s="122" t="s">
        <v>593</v>
      </c>
      <c r="M6" s="122" t="s">
        <v>593</v>
      </c>
    </row>
    <row r="7" spans="1:13" ht="12.75">
      <c r="A7" s="588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  <c r="I7" s="125" t="s">
        <v>471</v>
      </c>
      <c r="J7" s="125" t="s">
        <v>472</v>
      </c>
      <c r="K7" s="125" t="s">
        <v>473</v>
      </c>
      <c r="L7" s="125" t="s">
        <v>474</v>
      </c>
      <c r="M7" s="125" t="s">
        <v>601</v>
      </c>
    </row>
    <row r="8" spans="1:13" ht="12.75">
      <c r="A8" s="126" t="s">
        <v>22</v>
      </c>
      <c r="B8" s="127"/>
      <c r="C8" s="148"/>
      <c r="D8" s="127"/>
      <c r="E8" s="127"/>
      <c r="F8" s="127"/>
      <c r="G8" s="127"/>
      <c r="H8" s="127"/>
      <c r="I8" s="127"/>
      <c r="J8" s="155"/>
      <c r="K8" s="127"/>
      <c r="L8" s="127"/>
      <c r="M8" s="155"/>
    </row>
    <row r="9" spans="1:13" ht="12.75">
      <c r="A9" s="122" t="s">
        <v>23</v>
      </c>
      <c r="B9" s="128"/>
      <c r="C9" s="150"/>
      <c r="D9" s="128"/>
      <c r="E9" s="128"/>
      <c r="F9" s="128"/>
      <c r="G9" s="128"/>
      <c r="H9" s="128"/>
      <c r="I9" s="128"/>
      <c r="J9" s="158"/>
      <c r="K9" s="128"/>
      <c r="L9" s="128"/>
      <c r="M9" s="158"/>
    </row>
    <row r="10" spans="1:13" ht="12.75">
      <c r="A10" s="122" t="s">
        <v>24</v>
      </c>
      <c r="B10" s="128"/>
      <c r="C10" s="150"/>
      <c r="D10" s="128"/>
      <c r="E10" s="128"/>
      <c r="F10" s="128"/>
      <c r="G10" s="128"/>
      <c r="H10" s="128"/>
      <c r="I10" s="128"/>
      <c r="J10" s="158"/>
      <c r="K10" s="128"/>
      <c r="L10" s="128"/>
      <c r="M10" s="158"/>
    </row>
    <row r="11" spans="1:13" ht="12.75">
      <c r="A11" s="122" t="s">
        <v>25</v>
      </c>
      <c r="B11" s="128"/>
      <c r="C11" s="150"/>
      <c r="D11" s="128"/>
      <c r="E11" s="128"/>
      <c r="F11" s="128"/>
      <c r="G11" s="128"/>
      <c r="H11" s="128"/>
      <c r="I11" s="128"/>
      <c r="J11" s="158"/>
      <c r="K11" s="128"/>
      <c r="L11" s="128"/>
      <c r="M11" s="158"/>
    </row>
    <row r="12" spans="1:13" ht="12.75">
      <c r="A12" s="122" t="s">
        <v>26</v>
      </c>
      <c r="B12" s="128"/>
      <c r="C12" s="150"/>
      <c r="D12" s="128"/>
      <c r="E12" s="128"/>
      <c r="F12" s="128"/>
      <c r="G12" s="128"/>
      <c r="H12" s="128"/>
      <c r="I12" s="128"/>
      <c r="J12" s="158"/>
      <c r="K12" s="128"/>
      <c r="L12" s="128"/>
      <c r="M12" s="158"/>
    </row>
    <row r="13" spans="1:13" ht="12.75">
      <c r="A13" s="122" t="s">
        <v>27</v>
      </c>
      <c r="B13" s="128"/>
      <c r="C13" s="150"/>
      <c r="D13" s="128"/>
      <c r="E13" s="128"/>
      <c r="F13" s="128"/>
      <c r="G13" s="128"/>
      <c r="H13" s="128"/>
      <c r="I13" s="128"/>
      <c r="J13" s="158"/>
      <c r="K13" s="128"/>
      <c r="L13" s="128"/>
      <c r="M13" s="158"/>
    </row>
    <row r="14" spans="1:13" ht="12.75">
      <c r="A14" s="122" t="s">
        <v>28</v>
      </c>
      <c r="B14" s="128"/>
      <c r="C14" s="150"/>
      <c r="D14" s="128"/>
      <c r="E14" s="128"/>
      <c r="F14" s="128"/>
      <c r="G14" s="128"/>
      <c r="H14" s="128"/>
      <c r="I14" s="128"/>
      <c r="J14" s="158"/>
      <c r="K14" s="128"/>
      <c r="L14" s="128"/>
      <c r="M14" s="158"/>
    </row>
    <row r="15" spans="1:13" ht="12.75">
      <c r="A15" s="122" t="s">
        <v>29</v>
      </c>
      <c r="B15" s="128"/>
      <c r="C15" s="150"/>
      <c r="D15" s="128"/>
      <c r="E15" s="128"/>
      <c r="F15" s="128"/>
      <c r="G15" s="128"/>
      <c r="H15" s="128"/>
      <c r="I15" s="128"/>
      <c r="J15" s="158"/>
      <c r="K15" s="128"/>
      <c r="L15" s="128"/>
      <c r="M15" s="158"/>
    </row>
    <row r="16" spans="1:13" ht="12.75">
      <c r="A16" s="122" t="s">
        <v>30</v>
      </c>
      <c r="B16" s="128"/>
      <c r="C16" s="150"/>
      <c r="D16" s="128"/>
      <c r="E16" s="128"/>
      <c r="F16" s="128"/>
      <c r="G16" s="128"/>
      <c r="H16" s="128"/>
      <c r="I16" s="128"/>
      <c r="J16" s="158"/>
      <c r="K16" s="128"/>
      <c r="L16" s="128"/>
      <c r="M16" s="158"/>
    </row>
    <row r="17" spans="1:13" ht="12.75">
      <c r="A17" s="122" t="s">
        <v>31</v>
      </c>
      <c r="B17" s="128"/>
      <c r="C17" s="150"/>
      <c r="D17" s="128"/>
      <c r="E17" s="128"/>
      <c r="F17" s="128"/>
      <c r="G17" s="128"/>
      <c r="H17" s="128"/>
      <c r="I17" s="128"/>
      <c r="J17" s="158"/>
      <c r="K17" s="128"/>
      <c r="L17" s="128"/>
      <c r="M17" s="158"/>
    </row>
    <row r="18" spans="1:13" ht="12.75">
      <c r="A18" s="122" t="s">
        <v>32</v>
      </c>
      <c r="B18" s="128"/>
      <c r="C18" s="150"/>
      <c r="D18" s="128"/>
      <c r="E18" s="128"/>
      <c r="F18" s="128"/>
      <c r="G18" s="128"/>
      <c r="H18" s="128"/>
      <c r="I18" s="128"/>
      <c r="J18" s="158"/>
      <c r="K18" s="128"/>
      <c r="L18" s="128"/>
      <c r="M18" s="158"/>
    </row>
    <row r="19" spans="1:13" ht="12.75">
      <c r="A19" s="122" t="s">
        <v>33</v>
      </c>
      <c r="B19" s="128"/>
      <c r="C19" s="150"/>
      <c r="D19" s="128"/>
      <c r="E19" s="128"/>
      <c r="F19" s="128"/>
      <c r="G19" s="128"/>
      <c r="H19" s="128"/>
      <c r="I19" s="128"/>
      <c r="J19" s="158"/>
      <c r="K19" s="128"/>
      <c r="L19" s="128"/>
      <c r="M19" s="158"/>
    </row>
    <row r="20" spans="1:13" ht="12.75">
      <c r="A20" s="122" t="s">
        <v>34</v>
      </c>
      <c r="B20" s="128"/>
      <c r="C20" s="150"/>
      <c r="D20" s="128"/>
      <c r="E20" s="128"/>
      <c r="F20" s="128"/>
      <c r="G20" s="128"/>
      <c r="H20" s="128"/>
      <c r="I20" s="128"/>
      <c r="J20" s="158"/>
      <c r="K20" s="128"/>
      <c r="L20" s="128"/>
      <c r="M20" s="158"/>
    </row>
    <row r="21" spans="1:13" ht="12.75">
      <c r="A21" s="122" t="s">
        <v>35</v>
      </c>
      <c r="B21" s="128"/>
      <c r="C21" s="150"/>
      <c r="D21" s="128"/>
      <c r="E21" s="128"/>
      <c r="F21" s="128"/>
      <c r="G21" s="128"/>
      <c r="H21" s="128"/>
      <c r="I21" s="128"/>
      <c r="J21" s="158"/>
      <c r="K21" s="128"/>
      <c r="L21" s="128"/>
      <c r="M21" s="158"/>
    </row>
    <row r="22" spans="1:13" ht="12.75">
      <c r="A22" s="122" t="s">
        <v>36</v>
      </c>
      <c r="B22" s="128"/>
      <c r="C22" s="150"/>
      <c r="D22" s="128"/>
      <c r="E22" s="128"/>
      <c r="F22" s="128"/>
      <c r="G22" s="128"/>
      <c r="H22" s="128"/>
      <c r="I22" s="128"/>
      <c r="J22" s="158"/>
      <c r="K22" s="128"/>
      <c r="L22" s="128"/>
      <c r="M22" s="158"/>
    </row>
    <row r="23" spans="1:13" ht="12.75">
      <c r="A23" s="122" t="s">
        <v>37</v>
      </c>
      <c r="B23" s="128"/>
      <c r="C23" s="150"/>
      <c r="D23" s="128"/>
      <c r="E23" s="128"/>
      <c r="F23" s="128"/>
      <c r="G23" s="128"/>
      <c r="H23" s="128"/>
      <c r="I23" s="128"/>
      <c r="J23" s="158"/>
      <c r="K23" s="128"/>
      <c r="L23" s="128"/>
      <c r="M23" s="158"/>
    </row>
    <row r="24" spans="1:13" ht="12.75">
      <c r="A24" s="122" t="s">
        <v>38</v>
      </c>
      <c r="B24" s="128"/>
      <c r="C24" s="150"/>
      <c r="D24" s="128"/>
      <c r="E24" s="128"/>
      <c r="F24" s="128"/>
      <c r="G24" s="128"/>
      <c r="H24" s="128"/>
      <c r="I24" s="128"/>
      <c r="J24" s="158"/>
      <c r="K24" s="128"/>
      <c r="L24" s="128"/>
      <c r="M24" s="158"/>
    </row>
    <row r="25" spans="1:13" ht="12.75">
      <c r="A25" s="122" t="s">
        <v>39</v>
      </c>
      <c r="B25" s="128"/>
      <c r="C25" s="150"/>
      <c r="D25" s="128"/>
      <c r="E25" s="128"/>
      <c r="F25" s="128"/>
      <c r="G25" s="128"/>
      <c r="H25" s="128"/>
      <c r="I25" s="128"/>
      <c r="J25" s="158"/>
      <c r="K25" s="128"/>
      <c r="L25" s="128"/>
      <c r="M25" s="158"/>
    </row>
    <row r="26" spans="1:13" ht="12.75">
      <c r="A26" s="122" t="s">
        <v>41</v>
      </c>
      <c r="B26" s="128"/>
      <c r="C26" s="150"/>
      <c r="D26" s="128"/>
      <c r="E26" s="128"/>
      <c r="F26" s="128"/>
      <c r="G26" s="128"/>
      <c r="H26" s="128"/>
      <c r="I26" s="128"/>
      <c r="J26" s="158"/>
      <c r="K26" s="128"/>
      <c r="L26" s="128"/>
      <c r="M26" s="158"/>
    </row>
    <row r="27" spans="1:13" ht="12.75">
      <c r="A27" s="122" t="s">
        <v>42</v>
      </c>
      <c r="B27" s="128"/>
      <c r="C27" s="150"/>
      <c r="D27" s="128"/>
      <c r="E27" s="128"/>
      <c r="F27" s="128"/>
      <c r="G27" s="128"/>
      <c r="H27" s="128"/>
      <c r="I27" s="128"/>
      <c r="J27" s="158"/>
      <c r="K27" s="128"/>
      <c r="L27" s="128"/>
      <c r="M27" s="158"/>
    </row>
    <row r="28" spans="1:13" ht="12.75">
      <c r="A28" s="122" t="s">
        <v>55</v>
      </c>
      <c r="B28" s="128"/>
      <c r="C28" s="150"/>
      <c r="D28" s="128"/>
      <c r="E28" s="128"/>
      <c r="F28" s="128"/>
      <c r="G28" s="128"/>
      <c r="H28" s="128"/>
      <c r="I28" s="128"/>
      <c r="J28" s="158"/>
      <c r="K28" s="128"/>
      <c r="L28" s="128"/>
      <c r="M28" s="158"/>
    </row>
    <row r="29" spans="1:13" ht="12.75">
      <c r="A29" s="122" t="s">
        <v>56</v>
      </c>
      <c r="B29" s="128"/>
      <c r="C29" s="150"/>
      <c r="D29" s="128"/>
      <c r="E29" s="128"/>
      <c r="F29" s="128"/>
      <c r="G29" s="128"/>
      <c r="H29" s="128"/>
      <c r="I29" s="128"/>
      <c r="J29" s="158"/>
      <c r="K29" s="128"/>
      <c r="L29" s="128"/>
      <c r="M29" s="158"/>
    </row>
    <row r="30" spans="1:13" ht="12.75">
      <c r="A30" s="122" t="s">
        <v>57</v>
      </c>
      <c r="B30" s="128"/>
      <c r="C30" s="150"/>
      <c r="D30" s="128"/>
      <c r="E30" s="128"/>
      <c r="F30" s="128"/>
      <c r="G30" s="128"/>
      <c r="H30" s="128"/>
      <c r="I30" s="128"/>
      <c r="J30" s="158"/>
      <c r="K30" s="128"/>
      <c r="L30" s="128"/>
      <c r="M30" s="158"/>
    </row>
    <row r="31" spans="1:13" ht="12.75">
      <c r="A31" s="122" t="s">
        <v>58</v>
      </c>
      <c r="B31" s="128"/>
      <c r="C31" s="150"/>
      <c r="D31" s="128"/>
      <c r="E31" s="128"/>
      <c r="F31" s="128"/>
      <c r="G31" s="128"/>
      <c r="H31" s="128"/>
      <c r="I31" s="128"/>
      <c r="J31" s="158"/>
      <c r="K31" s="128"/>
      <c r="L31" s="128"/>
      <c r="M31" s="158"/>
    </row>
    <row r="32" spans="1:13" ht="12.75">
      <c r="A32" s="122" t="s">
        <v>59</v>
      </c>
      <c r="B32" s="128"/>
      <c r="C32" s="150"/>
      <c r="D32" s="128"/>
      <c r="E32" s="128"/>
      <c r="F32" s="128"/>
      <c r="G32" s="128"/>
      <c r="H32" s="128"/>
      <c r="I32" s="128"/>
      <c r="J32" s="158"/>
      <c r="K32" s="128"/>
      <c r="L32" s="128"/>
      <c r="M32" s="158"/>
    </row>
    <row r="33" spans="1:13" ht="12.75">
      <c r="A33" s="122" t="s">
        <v>60</v>
      </c>
      <c r="B33" s="128"/>
      <c r="C33" s="150"/>
      <c r="D33" s="128"/>
      <c r="E33" s="128"/>
      <c r="F33" s="128"/>
      <c r="G33" s="128"/>
      <c r="H33" s="128"/>
      <c r="I33" s="128"/>
      <c r="J33" s="158"/>
      <c r="K33" s="128"/>
      <c r="L33" s="128"/>
      <c r="M33" s="158"/>
    </row>
    <row r="34" spans="1:13" ht="12.75">
      <c r="A34" s="122" t="s">
        <v>61</v>
      </c>
      <c r="B34" s="128"/>
      <c r="C34" s="150"/>
      <c r="D34" s="128"/>
      <c r="E34" s="128"/>
      <c r="F34" s="128"/>
      <c r="G34" s="128"/>
      <c r="H34" s="128"/>
      <c r="I34" s="128"/>
      <c r="J34" s="158"/>
      <c r="K34" s="128"/>
      <c r="L34" s="128"/>
      <c r="M34" s="158"/>
    </row>
    <row r="35" spans="1:13" ht="12.75">
      <c r="A35" s="122" t="s">
        <v>62</v>
      </c>
      <c r="B35" s="128"/>
      <c r="C35" s="150"/>
      <c r="D35" s="128"/>
      <c r="E35" s="128"/>
      <c r="F35" s="128"/>
      <c r="G35" s="128"/>
      <c r="H35" s="128"/>
      <c r="I35" s="128"/>
      <c r="J35" s="158"/>
      <c r="K35" s="128"/>
      <c r="L35" s="128"/>
      <c r="M35" s="158"/>
    </row>
    <row r="36" spans="1:13" ht="12.75">
      <c r="A36" s="122" t="s">
        <v>63</v>
      </c>
      <c r="B36" s="128"/>
      <c r="C36" s="150"/>
      <c r="D36" s="128"/>
      <c r="E36" s="128"/>
      <c r="F36" s="128"/>
      <c r="G36" s="128"/>
      <c r="H36" s="128"/>
      <c r="I36" s="128"/>
      <c r="J36" s="158"/>
      <c r="K36" s="128"/>
      <c r="L36" s="128"/>
      <c r="M36" s="158"/>
    </row>
    <row r="37" spans="1:13" ht="12.75">
      <c r="A37" s="129" t="s">
        <v>64</v>
      </c>
      <c r="B37" s="593" t="s">
        <v>620</v>
      </c>
      <c r="C37" s="594"/>
      <c r="D37" s="594"/>
      <c r="E37" s="594"/>
      <c r="F37" s="595"/>
      <c r="G37" s="130">
        <f>SUM(G8:G36)</f>
        <v>0</v>
      </c>
      <c r="H37" s="130">
        <f>SUM(H8:H36)</f>
        <v>0</v>
      </c>
      <c r="I37" s="169"/>
      <c r="J37" s="170"/>
      <c r="K37" s="130">
        <f>SUM(K8:K36)</f>
        <v>0</v>
      </c>
      <c r="L37" s="130">
        <f>SUM(L8:L36)</f>
        <v>0</v>
      </c>
      <c r="M37" s="130">
        <f>SUM(M8:M36)</f>
        <v>0</v>
      </c>
    </row>
    <row r="38" spans="1:13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80" t="s">
        <v>621</v>
      </c>
    </row>
  </sheetData>
  <sheetProtection/>
  <mergeCells count="5">
    <mergeCell ref="B37:F37"/>
    <mergeCell ref="L3:M3"/>
    <mergeCell ref="C3:K3"/>
    <mergeCell ref="A1:F1"/>
    <mergeCell ref="A5:A7"/>
  </mergeCells>
  <printOptions/>
  <pageMargins left="0.5" right="0.5" top="0.85" bottom="0.4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showZeros="0" zoomScaleSheetLayoutView="100" zoomScalePageLayoutView="0" workbookViewId="0" topLeftCell="A1">
      <selection activeCell="D2" sqref="D2:E2"/>
    </sheetView>
  </sheetViews>
  <sheetFormatPr defaultColWidth="9.140625" defaultRowHeight="12.75"/>
  <cols>
    <col min="1" max="1" width="4.140625" style="0" customWidth="1"/>
    <col min="2" max="2" width="24.28125" style="0" customWidth="1"/>
    <col min="3" max="7" width="12.57421875" style="0" customWidth="1"/>
    <col min="8" max="8" width="12.7109375" style="0" customWidth="1"/>
    <col min="9" max="9" width="12.57421875" style="0" customWidth="1"/>
    <col min="10" max="10" width="13.28125" style="0" customWidth="1"/>
  </cols>
  <sheetData>
    <row r="1" spans="1:10" ht="12.75">
      <c r="A1" s="584" t="str">
        <f>CONCATENATE(Co,"  ",Company)</f>
        <v>Company Name:    </v>
      </c>
      <c r="B1" s="585"/>
      <c r="C1" s="585"/>
      <c r="D1" s="585"/>
      <c r="E1" s="585"/>
      <c r="F1" s="585"/>
      <c r="G1" s="146"/>
      <c r="H1" s="49"/>
      <c r="I1" s="74"/>
      <c r="J1" s="73" t="s">
        <v>622</v>
      </c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2:10" ht="15.75">
      <c r="B3" s="267"/>
      <c r="C3" s="583" t="s">
        <v>623</v>
      </c>
      <c r="D3" s="583"/>
      <c r="E3" s="583"/>
      <c r="F3" s="583"/>
      <c r="G3" s="583"/>
      <c r="H3" s="583"/>
      <c r="I3" s="583"/>
      <c r="J3" s="116" t="str">
        <f>CONCATENATE(Year1,TEXT(Year,"####"))</f>
        <v>Year:</v>
      </c>
    </row>
    <row r="4" spans="1:10" ht="12.75">
      <c r="A4" s="117"/>
      <c r="B4" s="117"/>
      <c r="C4" s="126" t="s">
        <v>624</v>
      </c>
      <c r="D4" s="126" t="s">
        <v>625</v>
      </c>
      <c r="E4" s="149"/>
      <c r="F4" s="149"/>
      <c r="G4" s="117"/>
      <c r="H4" s="465" t="s">
        <v>993</v>
      </c>
      <c r="I4" s="466"/>
      <c r="J4" s="126" t="s">
        <v>626</v>
      </c>
    </row>
    <row r="5" spans="1:10" ht="12.75">
      <c r="A5" s="586" t="s">
        <v>457</v>
      </c>
      <c r="B5" s="120"/>
      <c r="C5" s="122" t="s">
        <v>627</v>
      </c>
      <c r="D5" s="122" t="s">
        <v>628</v>
      </c>
      <c r="E5" s="122" t="s">
        <v>629</v>
      </c>
      <c r="F5" s="122" t="s">
        <v>461</v>
      </c>
      <c r="G5" s="122" t="s">
        <v>630</v>
      </c>
      <c r="H5" s="471" t="s">
        <v>616</v>
      </c>
      <c r="I5" s="472"/>
      <c r="J5" s="122" t="s">
        <v>629</v>
      </c>
    </row>
    <row r="6" spans="1:10" ht="12.75">
      <c r="A6" s="587"/>
      <c r="B6" s="120"/>
      <c r="C6" s="122" t="s">
        <v>581</v>
      </c>
      <c r="D6" s="122" t="s">
        <v>631</v>
      </c>
      <c r="E6" s="122" t="s">
        <v>631</v>
      </c>
      <c r="F6" s="122" t="s">
        <v>631</v>
      </c>
      <c r="G6" s="122" t="s">
        <v>632</v>
      </c>
      <c r="H6" s="77" t="s">
        <v>633</v>
      </c>
      <c r="I6" s="78" t="s">
        <v>634</v>
      </c>
      <c r="J6" s="122" t="s">
        <v>632</v>
      </c>
    </row>
    <row r="7" spans="1:10" ht="12.75">
      <c r="A7" s="588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85" t="s">
        <v>470</v>
      </c>
      <c r="I7" s="70" t="s">
        <v>471</v>
      </c>
      <c r="J7" s="125" t="s">
        <v>472</v>
      </c>
    </row>
    <row r="8" spans="1:10" ht="12.75">
      <c r="A8" s="117">
        <v>1</v>
      </c>
      <c r="B8" s="117" t="s">
        <v>635</v>
      </c>
      <c r="C8" s="127"/>
      <c r="D8" s="127"/>
      <c r="E8" s="117">
        <f>SUM(E16:E27)</f>
        <v>0</v>
      </c>
      <c r="F8" s="117">
        <f>SUM(F16:F27)</f>
        <v>0</v>
      </c>
      <c r="G8" s="156"/>
      <c r="H8" s="12"/>
      <c r="I8" s="250"/>
      <c r="J8" s="171"/>
    </row>
    <row r="9" spans="1:10" ht="12.75">
      <c r="A9" s="120">
        <v>2</v>
      </c>
      <c r="B9" s="151"/>
      <c r="C9" s="128"/>
      <c r="D9" s="128"/>
      <c r="E9" s="128"/>
      <c r="F9" s="128"/>
      <c r="G9" s="158"/>
      <c r="H9" s="13"/>
      <c r="I9" s="192"/>
      <c r="J9" s="158"/>
    </row>
    <row r="10" spans="1:10" ht="12.75">
      <c r="A10" s="120">
        <v>3</v>
      </c>
      <c r="B10" s="120"/>
      <c r="C10" s="140"/>
      <c r="D10" s="140"/>
      <c r="E10" s="140"/>
      <c r="F10" s="140"/>
      <c r="G10" s="140"/>
      <c r="H10" s="249"/>
      <c r="I10" s="192"/>
      <c r="J10" s="140"/>
    </row>
    <row r="11" spans="1:10" ht="12.75">
      <c r="A11" s="120">
        <v>4</v>
      </c>
      <c r="B11" s="151"/>
      <c r="C11" s="128"/>
      <c r="D11" s="128"/>
      <c r="E11" s="128"/>
      <c r="F11" s="128"/>
      <c r="G11" s="158"/>
      <c r="H11" s="13"/>
      <c r="I11" s="192"/>
      <c r="J11" s="158"/>
    </row>
    <row r="12" spans="1:10" ht="12.75">
      <c r="A12" s="120">
        <v>5</v>
      </c>
      <c r="B12" s="151"/>
      <c r="C12" s="128"/>
      <c r="D12" s="128"/>
      <c r="E12" s="128"/>
      <c r="F12" s="128"/>
      <c r="G12" s="158"/>
      <c r="H12" s="13"/>
      <c r="I12" s="192"/>
      <c r="J12" s="158"/>
    </row>
    <row r="13" spans="1:10" ht="12.75">
      <c r="A13" s="120">
        <v>6</v>
      </c>
      <c r="B13" s="151"/>
      <c r="C13" s="128"/>
      <c r="D13" s="128"/>
      <c r="E13" s="128"/>
      <c r="F13" s="128"/>
      <c r="G13" s="158"/>
      <c r="H13" s="13"/>
      <c r="I13" s="192"/>
      <c r="J13" s="158"/>
    </row>
    <row r="14" spans="1:10" ht="12.75">
      <c r="A14" s="120">
        <v>7</v>
      </c>
      <c r="B14" s="151"/>
      <c r="C14" s="128"/>
      <c r="D14" s="128"/>
      <c r="E14" s="128"/>
      <c r="F14" s="128"/>
      <c r="G14" s="158"/>
      <c r="H14" s="13"/>
      <c r="I14" s="192"/>
      <c r="J14" s="158"/>
    </row>
    <row r="15" spans="1:10" ht="12.75">
      <c r="A15" s="120">
        <v>8</v>
      </c>
      <c r="B15" s="120" t="s">
        <v>636</v>
      </c>
      <c r="C15" s="128"/>
      <c r="D15" s="128"/>
      <c r="E15" s="128"/>
      <c r="F15" s="128"/>
      <c r="G15" s="158"/>
      <c r="H15" s="13"/>
      <c r="I15" s="192"/>
      <c r="J15" s="158"/>
    </row>
    <row r="16" spans="1:10" ht="12.75">
      <c r="A16" s="120">
        <v>9</v>
      </c>
      <c r="B16" s="120" t="s">
        <v>637</v>
      </c>
      <c r="C16" s="128"/>
      <c r="D16" s="128"/>
      <c r="E16" s="128"/>
      <c r="F16" s="128"/>
      <c r="G16" s="158"/>
      <c r="H16" s="13"/>
      <c r="I16" s="192"/>
      <c r="J16" s="158"/>
    </row>
    <row r="17" spans="1:10" ht="12.75">
      <c r="A17" s="120">
        <v>10</v>
      </c>
      <c r="B17" s="120" t="s">
        <v>638</v>
      </c>
      <c r="C17" s="128"/>
      <c r="D17" s="128"/>
      <c r="E17" s="128"/>
      <c r="F17" s="128"/>
      <c r="G17" s="158"/>
      <c r="H17" s="13"/>
      <c r="I17" s="192"/>
      <c r="J17" s="158"/>
    </row>
    <row r="18" spans="1:10" ht="12.75">
      <c r="A18" s="120">
        <v>11</v>
      </c>
      <c r="B18" s="120" t="s">
        <v>639</v>
      </c>
      <c r="C18" s="128"/>
      <c r="D18" s="128"/>
      <c r="E18" s="128"/>
      <c r="F18" s="128"/>
      <c r="G18" s="158"/>
      <c r="H18" s="13"/>
      <c r="I18" s="192"/>
      <c r="J18" s="158"/>
    </row>
    <row r="19" spans="1:10" ht="12.75">
      <c r="A19" s="120">
        <v>12</v>
      </c>
      <c r="B19" s="120" t="s">
        <v>640</v>
      </c>
      <c r="C19" s="128"/>
      <c r="D19" s="128"/>
      <c r="E19" s="128"/>
      <c r="F19" s="128"/>
      <c r="G19" s="158"/>
      <c r="H19" s="13"/>
      <c r="I19" s="192"/>
      <c r="J19" s="158"/>
    </row>
    <row r="20" spans="1:10" ht="12.75">
      <c r="A20" s="120">
        <v>13</v>
      </c>
      <c r="B20" s="120" t="s">
        <v>641</v>
      </c>
      <c r="C20" s="128"/>
      <c r="D20" s="128"/>
      <c r="E20" s="128"/>
      <c r="F20" s="128"/>
      <c r="G20" s="158"/>
      <c r="H20" s="13"/>
      <c r="I20" s="192"/>
      <c r="J20" s="158"/>
    </row>
    <row r="21" spans="1:10" ht="12.75">
      <c r="A21" s="120">
        <v>14</v>
      </c>
      <c r="B21" s="120" t="s">
        <v>642</v>
      </c>
      <c r="C21" s="128"/>
      <c r="D21" s="128"/>
      <c r="E21" s="128"/>
      <c r="F21" s="128"/>
      <c r="G21" s="158"/>
      <c r="H21" s="13"/>
      <c r="I21" s="192"/>
      <c r="J21" s="158"/>
    </row>
    <row r="22" spans="1:10" ht="12.75">
      <c r="A22" s="120">
        <v>15</v>
      </c>
      <c r="B22" s="120" t="s">
        <v>643</v>
      </c>
      <c r="C22" s="128"/>
      <c r="D22" s="128"/>
      <c r="E22" s="128"/>
      <c r="F22" s="128"/>
      <c r="G22" s="158"/>
      <c r="H22" s="13"/>
      <c r="I22" s="192"/>
      <c r="J22" s="158"/>
    </row>
    <row r="23" spans="1:10" ht="12.75">
      <c r="A23" s="120">
        <v>16</v>
      </c>
      <c r="B23" s="120" t="s">
        <v>644</v>
      </c>
      <c r="C23" s="128"/>
      <c r="D23" s="128"/>
      <c r="E23" s="128"/>
      <c r="F23" s="128"/>
      <c r="G23" s="158"/>
      <c r="H23" s="13"/>
      <c r="I23" s="192"/>
      <c r="J23" s="158"/>
    </row>
    <row r="24" spans="1:10" ht="12.75">
      <c r="A24" s="120">
        <v>17</v>
      </c>
      <c r="B24" s="120" t="s">
        <v>645</v>
      </c>
      <c r="C24" s="128"/>
      <c r="D24" s="128"/>
      <c r="E24" s="128"/>
      <c r="F24" s="128"/>
      <c r="G24" s="158"/>
      <c r="H24" s="13"/>
      <c r="I24" s="192"/>
      <c r="J24" s="158"/>
    </row>
    <row r="25" spans="1:10" ht="12.75">
      <c r="A25" s="120">
        <v>18</v>
      </c>
      <c r="B25" s="120" t="s">
        <v>646</v>
      </c>
      <c r="C25" s="128"/>
      <c r="D25" s="128"/>
      <c r="E25" s="128"/>
      <c r="F25" s="128"/>
      <c r="G25" s="158"/>
      <c r="H25" s="13"/>
      <c r="I25" s="192"/>
      <c r="J25" s="158"/>
    </row>
    <row r="26" spans="1:10" ht="12.75">
      <c r="A26" s="120">
        <v>19</v>
      </c>
      <c r="B26" s="120" t="s">
        <v>647</v>
      </c>
      <c r="C26" s="128"/>
      <c r="D26" s="128"/>
      <c r="E26" s="128"/>
      <c r="F26" s="128"/>
      <c r="G26" s="158"/>
      <c r="H26" s="13"/>
      <c r="I26" s="192"/>
      <c r="J26" s="158"/>
    </row>
    <row r="27" spans="1:10" ht="12.75">
      <c r="A27" s="120">
        <v>20</v>
      </c>
      <c r="B27" s="120" t="s">
        <v>648</v>
      </c>
      <c r="C27" s="128"/>
      <c r="D27" s="128"/>
      <c r="E27" s="128"/>
      <c r="F27" s="128"/>
      <c r="G27" s="158"/>
      <c r="H27" s="13"/>
      <c r="I27" s="192"/>
      <c r="J27" s="158"/>
    </row>
    <row r="28" spans="1:10" ht="12.75">
      <c r="A28" s="120">
        <v>21</v>
      </c>
      <c r="B28" s="151"/>
      <c r="C28" s="128"/>
      <c r="D28" s="128"/>
      <c r="E28" s="128"/>
      <c r="F28" s="128"/>
      <c r="G28" s="158"/>
      <c r="H28" s="13"/>
      <c r="I28" s="192"/>
      <c r="J28" s="158"/>
    </row>
    <row r="29" spans="1:10" ht="12.75">
      <c r="A29" s="120">
        <v>22</v>
      </c>
      <c r="B29" s="151"/>
      <c r="C29" s="128"/>
      <c r="D29" s="128"/>
      <c r="E29" s="128"/>
      <c r="F29" s="128"/>
      <c r="G29" s="158"/>
      <c r="H29" s="13"/>
      <c r="I29" s="192"/>
      <c r="J29" s="158"/>
    </row>
    <row r="30" spans="1:10" ht="12.75">
      <c r="A30" s="123">
        <v>23</v>
      </c>
      <c r="B30" s="152"/>
      <c r="C30" s="142"/>
      <c r="D30" s="142"/>
      <c r="E30" s="142"/>
      <c r="F30" s="142"/>
      <c r="G30" s="162"/>
      <c r="H30" s="19"/>
      <c r="I30" s="248"/>
      <c r="J30" s="162"/>
    </row>
    <row r="31" spans="1:10" ht="12.75">
      <c r="A31" s="74"/>
      <c r="B31" s="74"/>
      <c r="C31" s="74"/>
      <c r="D31" s="74"/>
      <c r="E31" s="74"/>
      <c r="F31" s="74"/>
      <c r="G31" s="74"/>
      <c r="H31" s="74"/>
      <c r="I31" s="74"/>
      <c r="J31" s="49"/>
    </row>
    <row r="32" spans="1:10" ht="12.7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2.7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2.7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2.7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2.7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2.7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2.7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2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.75">
      <c r="A41" s="49"/>
      <c r="B41" s="49"/>
      <c r="C41" s="49"/>
      <c r="D41" s="49"/>
      <c r="E41" s="49"/>
      <c r="F41" s="49"/>
      <c r="G41" s="49"/>
      <c r="H41" s="49"/>
      <c r="I41" s="49"/>
      <c r="J41" s="80" t="s">
        <v>649</v>
      </c>
    </row>
  </sheetData>
  <sheetProtection/>
  <mergeCells count="5">
    <mergeCell ref="A1:F1"/>
    <mergeCell ref="A5:A7"/>
    <mergeCell ref="H4:I4"/>
    <mergeCell ref="H5:I5"/>
    <mergeCell ref="C3:I3"/>
  </mergeCells>
  <printOptions/>
  <pageMargins left="0.5" right="0.5" top="0.85" bottom="0.4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140625" style="1" customWidth="1"/>
    <col min="2" max="2" width="31.7109375" style="1" customWidth="1"/>
    <col min="3" max="4" width="15.7109375" style="1" customWidth="1"/>
    <col min="5" max="5" width="15.8515625" style="1" customWidth="1"/>
    <col min="6" max="8" width="15.7109375" style="1" customWidth="1"/>
  </cols>
  <sheetData>
    <row r="1" spans="1:8" ht="12.75">
      <c r="A1" s="584" t="str">
        <f>CONCATENATE(Co,"  ",Company)</f>
        <v>Company Name:    </v>
      </c>
      <c r="B1" s="596"/>
      <c r="C1" s="596"/>
      <c r="D1" s="596"/>
      <c r="E1" s="596"/>
      <c r="F1" s="596"/>
      <c r="G1" s="173"/>
      <c r="H1" s="73" t="s">
        <v>992</v>
      </c>
    </row>
    <row r="2" spans="1:8" ht="12.75">
      <c r="A2" s="74"/>
      <c r="B2" s="74"/>
      <c r="C2" s="74"/>
      <c r="D2" s="74"/>
      <c r="E2" s="74"/>
      <c r="F2" s="74"/>
      <c r="G2" s="74"/>
      <c r="H2" s="74"/>
    </row>
    <row r="3" spans="2:8" ht="15.75">
      <c r="B3" s="267"/>
      <c r="C3" s="583" t="s">
        <v>650</v>
      </c>
      <c r="D3" s="583"/>
      <c r="E3" s="583"/>
      <c r="F3" s="583"/>
      <c r="G3" s="583"/>
      <c r="H3" s="116" t="str">
        <f>CONCATENATE(Year1,TEXT(Year,"####"))</f>
        <v>Year:</v>
      </c>
    </row>
    <row r="4" spans="1:8" ht="12.75">
      <c r="A4" s="117"/>
      <c r="B4" s="117"/>
      <c r="C4" s="126" t="s">
        <v>651</v>
      </c>
      <c r="D4" s="126" t="s">
        <v>652</v>
      </c>
      <c r="E4" s="117"/>
      <c r="F4" s="126" t="s">
        <v>653</v>
      </c>
      <c r="G4" s="126" t="s">
        <v>654</v>
      </c>
      <c r="H4" s="126" t="s">
        <v>655</v>
      </c>
    </row>
    <row r="5" spans="1:8" ht="12.75">
      <c r="A5" s="586" t="s">
        <v>457</v>
      </c>
      <c r="B5" s="120"/>
      <c r="C5" s="122" t="s">
        <v>655</v>
      </c>
      <c r="D5" s="122" t="s">
        <v>609</v>
      </c>
      <c r="E5" s="122" t="s">
        <v>586</v>
      </c>
      <c r="F5" s="122" t="s">
        <v>656</v>
      </c>
      <c r="G5" s="122" t="s">
        <v>657</v>
      </c>
      <c r="H5" s="122" t="s">
        <v>657</v>
      </c>
    </row>
    <row r="6" spans="1:8" ht="12.75">
      <c r="A6" s="587"/>
      <c r="B6" s="122" t="s">
        <v>658</v>
      </c>
      <c r="C6" s="122" t="s">
        <v>562</v>
      </c>
      <c r="D6" s="122" t="s">
        <v>659</v>
      </c>
      <c r="E6" s="122" t="s">
        <v>594</v>
      </c>
      <c r="F6" s="122" t="s">
        <v>593</v>
      </c>
      <c r="G6" s="122" t="s">
        <v>660</v>
      </c>
      <c r="H6" s="122" t="s">
        <v>653</v>
      </c>
    </row>
    <row r="7" spans="1:8" ht="12.75">
      <c r="A7" s="588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26" t="s">
        <v>22</v>
      </c>
      <c r="B8" s="127"/>
      <c r="C8" s="127"/>
      <c r="D8" s="127"/>
      <c r="E8" s="127"/>
      <c r="F8" s="127"/>
      <c r="G8" s="127"/>
      <c r="H8" s="127"/>
    </row>
    <row r="9" spans="1:8" ht="12.75">
      <c r="A9" s="122" t="s">
        <v>23</v>
      </c>
      <c r="B9" s="128"/>
      <c r="C9" s="128"/>
      <c r="D9" s="128"/>
      <c r="E9" s="128"/>
      <c r="F9" s="128"/>
      <c r="G9" s="128"/>
      <c r="H9" s="128"/>
    </row>
    <row r="10" spans="1:8" ht="12.75">
      <c r="A10" s="122" t="s">
        <v>24</v>
      </c>
      <c r="B10" s="128"/>
      <c r="C10" s="128"/>
      <c r="D10" s="128"/>
      <c r="E10" s="128"/>
      <c r="F10" s="128"/>
      <c r="G10" s="128"/>
      <c r="H10" s="128"/>
    </row>
    <row r="11" spans="1:8" ht="12.75">
      <c r="A11" s="122" t="s">
        <v>25</v>
      </c>
      <c r="B11" s="128"/>
      <c r="C11" s="128"/>
      <c r="D11" s="128"/>
      <c r="E11" s="128"/>
      <c r="F11" s="128"/>
      <c r="G11" s="128"/>
      <c r="H11" s="128"/>
    </row>
    <row r="12" spans="1:8" ht="12.75">
      <c r="A12" s="122" t="s">
        <v>26</v>
      </c>
      <c r="B12" s="128"/>
      <c r="C12" s="128"/>
      <c r="D12" s="128"/>
      <c r="E12" s="128"/>
      <c r="F12" s="128"/>
      <c r="G12" s="128"/>
      <c r="H12" s="128"/>
    </row>
    <row r="13" spans="1:8" ht="12.75">
      <c r="A13" s="122" t="s">
        <v>27</v>
      </c>
      <c r="B13" s="128"/>
      <c r="C13" s="128"/>
      <c r="D13" s="128"/>
      <c r="E13" s="128"/>
      <c r="F13" s="128"/>
      <c r="G13" s="128"/>
      <c r="H13" s="128"/>
    </row>
    <row r="14" spans="1:8" ht="12.75">
      <c r="A14" s="122" t="s">
        <v>28</v>
      </c>
      <c r="B14" s="128"/>
      <c r="C14" s="140"/>
      <c r="D14" s="128"/>
      <c r="E14" s="128"/>
      <c r="F14" s="128"/>
      <c r="G14" s="128"/>
      <c r="H14" s="128"/>
    </row>
    <row r="15" spans="1:8" ht="12.75">
      <c r="A15" s="122" t="s">
        <v>29</v>
      </c>
      <c r="B15" s="128"/>
      <c r="C15" s="128"/>
      <c r="D15" s="128"/>
      <c r="E15" s="128"/>
      <c r="F15" s="128"/>
      <c r="G15" s="128"/>
      <c r="H15" s="128"/>
    </row>
    <row r="16" spans="1:8" ht="12.75">
      <c r="A16" s="122" t="s">
        <v>30</v>
      </c>
      <c r="B16" s="128"/>
      <c r="C16" s="128"/>
      <c r="D16" s="128"/>
      <c r="E16" s="128"/>
      <c r="F16" s="128"/>
      <c r="G16" s="128"/>
      <c r="H16" s="128"/>
    </row>
    <row r="17" spans="1:8" ht="12.75">
      <c r="A17" s="122" t="s">
        <v>31</v>
      </c>
      <c r="B17" s="128"/>
      <c r="C17" s="128"/>
      <c r="D17" s="128"/>
      <c r="E17" s="128"/>
      <c r="F17" s="128"/>
      <c r="G17" s="128"/>
      <c r="H17" s="128"/>
    </row>
    <row r="18" spans="1:8" ht="12.75">
      <c r="A18" s="122" t="s">
        <v>32</v>
      </c>
      <c r="B18" s="128"/>
      <c r="C18" s="128"/>
      <c r="D18" s="128"/>
      <c r="E18" s="128"/>
      <c r="F18" s="128"/>
      <c r="G18" s="128"/>
      <c r="H18" s="128"/>
    </row>
    <row r="19" spans="1:8" ht="12.75">
      <c r="A19" s="122" t="s">
        <v>33</v>
      </c>
      <c r="B19" s="128"/>
      <c r="C19" s="128"/>
      <c r="D19" s="128"/>
      <c r="E19" s="128"/>
      <c r="F19" s="128"/>
      <c r="G19" s="128"/>
      <c r="H19" s="128"/>
    </row>
    <row r="20" spans="1:8" ht="12.75">
      <c r="A20" s="122" t="s">
        <v>34</v>
      </c>
      <c r="B20" s="128"/>
      <c r="C20" s="128"/>
      <c r="D20" s="128"/>
      <c r="E20" s="128"/>
      <c r="F20" s="128"/>
      <c r="G20" s="128"/>
      <c r="H20" s="128"/>
    </row>
    <row r="21" spans="1:8" ht="12.75">
      <c r="A21" s="122" t="s">
        <v>35</v>
      </c>
      <c r="B21" s="128"/>
      <c r="C21" s="128"/>
      <c r="D21" s="128"/>
      <c r="E21" s="128"/>
      <c r="F21" s="128"/>
      <c r="G21" s="128"/>
      <c r="H21" s="128"/>
    </row>
    <row r="22" spans="1:8" ht="12.75">
      <c r="A22" s="122" t="s">
        <v>36</v>
      </c>
      <c r="B22" s="128"/>
      <c r="C22" s="128"/>
      <c r="D22" s="128"/>
      <c r="E22" s="128"/>
      <c r="F22" s="128"/>
      <c r="G22" s="128"/>
      <c r="H22" s="128"/>
    </row>
    <row r="23" spans="1:8" ht="12.75">
      <c r="A23" s="122" t="s">
        <v>37</v>
      </c>
      <c r="B23" s="128"/>
      <c r="C23" s="128"/>
      <c r="D23" s="128"/>
      <c r="E23" s="128"/>
      <c r="F23" s="128"/>
      <c r="G23" s="128"/>
      <c r="H23" s="128"/>
    </row>
    <row r="24" spans="1:8" ht="12.75">
      <c r="A24" s="122" t="s">
        <v>38</v>
      </c>
      <c r="B24" s="128"/>
      <c r="C24" s="128"/>
      <c r="D24" s="128"/>
      <c r="E24" s="128"/>
      <c r="F24" s="128"/>
      <c r="G24" s="128"/>
      <c r="H24" s="128"/>
    </row>
    <row r="25" spans="1:8" ht="12.75">
      <c r="A25" s="122" t="s">
        <v>39</v>
      </c>
      <c r="B25" s="128"/>
      <c r="C25" s="128"/>
      <c r="D25" s="128"/>
      <c r="E25" s="128"/>
      <c r="F25" s="128"/>
      <c r="G25" s="128"/>
      <c r="H25" s="128"/>
    </row>
    <row r="26" spans="1:8" ht="12.75">
      <c r="A26" s="122" t="s">
        <v>41</v>
      </c>
      <c r="B26" s="128"/>
      <c r="C26" s="128"/>
      <c r="D26" s="128"/>
      <c r="E26" s="128"/>
      <c r="F26" s="128"/>
      <c r="G26" s="128"/>
      <c r="H26" s="128"/>
    </row>
    <row r="27" spans="1:8" ht="12.75">
      <c r="A27" s="122" t="s">
        <v>42</v>
      </c>
      <c r="B27" s="128"/>
      <c r="C27" s="128"/>
      <c r="D27" s="128"/>
      <c r="E27" s="128"/>
      <c r="F27" s="128"/>
      <c r="G27" s="128"/>
      <c r="H27" s="128"/>
    </row>
    <row r="28" spans="1:8" ht="12.75">
      <c r="A28" s="122" t="s">
        <v>55</v>
      </c>
      <c r="B28" s="128"/>
      <c r="C28" s="128"/>
      <c r="D28" s="128"/>
      <c r="E28" s="128"/>
      <c r="F28" s="128"/>
      <c r="G28" s="128"/>
      <c r="H28" s="128"/>
    </row>
    <row r="29" spans="1:8" ht="12.75">
      <c r="A29" s="122" t="s">
        <v>56</v>
      </c>
      <c r="B29" s="128"/>
      <c r="C29" s="128"/>
      <c r="D29" s="128"/>
      <c r="E29" s="128"/>
      <c r="F29" s="128"/>
      <c r="G29" s="128"/>
      <c r="H29" s="128"/>
    </row>
    <row r="30" spans="1:8" ht="12.75">
      <c r="A30" s="122" t="s">
        <v>57</v>
      </c>
      <c r="B30" s="128"/>
      <c r="C30" s="128"/>
      <c r="D30" s="128"/>
      <c r="E30" s="128"/>
      <c r="F30" s="128"/>
      <c r="G30" s="128"/>
      <c r="H30" s="128"/>
    </row>
    <row r="31" spans="1:8" ht="12.75">
      <c r="A31" s="122" t="s">
        <v>58</v>
      </c>
      <c r="B31" s="128"/>
      <c r="C31" s="128"/>
      <c r="D31" s="128"/>
      <c r="E31" s="128"/>
      <c r="F31" s="128"/>
      <c r="G31" s="128"/>
      <c r="H31" s="128"/>
    </row>
    <row r="32" spans="1:8" ht="12.75">
      <c r="A32" s="122" t="s">
        <v>59</v>
      </c>
      <c r="B32" s="128"/>
      <c r="C32" s="128"/>
      <c r="D32" s="128"/>
      <c r="E32" s="128"/>
      <c r="F32" s="128"/>
      <c r="G32" s="128"/>
      <c r="H32" s="128"/>
    </row>
    <row r="33" spans="1:8" ht="12.75">
      <c r="A33" s="122" t="s">
        <v>60</v>
      </c>
      <c r="B33" s="128"/>
      <c r="C33" s="128"/>
      <c r="D33" s="128"/>
      <c r="E33" s="128"/>
      <c r="F33" s="128"/>
      <c r="G33" s="128"/>
      <c r="H33" s="128"/>
    </row>
    <row r="34" spans="1:8" ht="12.75">
      <c r="A34" s="122" t="s">
        <v>61</v>
      </c>
      <c r="B34" s="128"/>
      <c r="C34" s="128"/>
      <c r="D34" s="128"/>
      <c r="E34" s="128"/>
      <c r="F34" s="128"/>
      <c r="G34" s="128"/>
      <c r="H34" s="128"/>
    </row>
    <row r="35" spans="1:8" ht="12.75">
      <c r="A35" s="122" t="s">
        <v>62</v>
      </c>
      <c r="B35" s="128"/>
      <c r="C35" s="128"/>
      <c r="D35" s="128"/>
      <c r="E35" s="128"/>
      <c r="F35" s="128"/>
      <c r="G35" s="128"/>
      <c r="H35" s="128"/>
    </row>
    <row r="36" spans="1:8" ht="12.75">
      <c r="A36" s="122" t="s">
        <v>63</v>
      </c>
      <c r="B36" s="128"/>
      <c r="C36" s="128"/>
      <c r="D36" s="128"/>
      <c r="E36" s="128"/>
      <c r="F36" s="128"/>
      <c r="G36" s="128"/>
      <c r="H36" s="128"/>
    </row>
    <row r="37" spans="1:8" ht="12.75">
      <c r="A37" s="129" t="s">
        <v>64</v>
      </c>
      <c r="B37" s="143" t="s">
        <v>661</v>
      </c>
      <c r="C37" s="130"/>
      <c r="D37" s="130">
        <f>SUM(D8:D36)</f>
        <v>0</v>
      </c>
      <c r="E37" s="130">
        <f>SUM(E8:E36)</f>
        <v>0</v>
      </c>
      <c r="F37" s="130">
        <f>SUM(F8:F36)</f>
        <v>0</v>
      </c>
      <c r="G37" s="130">
        <f>SUM(G8:G36)</f>
        <v>0</v>
      </c>
      <c r="H37" s="130">
        <f>SUM(H8:H36)</f>
        <v>0</v>
      </c>
    </row>
    <row r="38" spans="1:8" ht="12.75">
      <c r="A38" s="74"/>
      <c r="B38" s="74"/>
      <c r="C38" s="74"/>
      <c r="D38" s="74"/>
      <c r="E38" s="74"/>
      <c r="F38" s="74"/>
      <c r="G38" s="74"/>
      <c r="H38" s="74"/>
    </row>
    <row r="39" spans="1:8" ht="12.75">
      <c r="A39" s="74"/>
      <c r="B39" s="74"/>
      <c r="C39" s="74"/>
      <c r="D39" s="74"/>
      <c r="E39" s="74"/>
      <c r="F39" s="74"/>
      <c r="G39" s="74"/>
      <c r="H39" s="74"/>
    </row>
    <row r="40" spans="1:8" ht="12.75">
      <c r="A40" s="74"/>
      <c r="B40" s="74"/>
      <c r="C40" s="74"/>
      <c r="D40" s="74"/>
      <c r="E40" s="74"/>
      <c r="F40" s="74"/>
      <c r="G40" s="74"/>
      <c r="H40" s="74"/>
    </row>
    <row r="41" spans="1:8" ht="12.75">
      <c r="A41" s="74"/>
      <c r="B41" s="74"/>
      <c r="C41" s="74"/>
      <c r="D41" s="74"/>
      <c r="E41" s="74"/>
      <c r="F41" s="74"/>
      <c r="G41" s="74"/>
      <c r="H41" s="80" t="s">
        <v>662</v>
      </c>
    </row>
  </sheetData>
  <sheetProtection/>
  <mergeCells count="3">
    <mergeCell ref="A1:F1"/>
    <mergeCell ref="A5:A7"/>
    <mergeCell ref="C3:G3"/>
  </mergeCells>
  <printOptions/>
  <pageMargins left="0.5" right="0.43" top="0.85" bottom="0.4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SheetLayoutView="75" zoomScalePageLayoutView="0" workbookViewId="0" topLeftCell="C1">
      <selection activeCell="D2" sqref="D2:E2"/>
    </sheetView>
  </sheetViews>
  <sheetFormatPr defaultColWidth="9.140625" defaultRowHeight="12.75"/>
  <cols>
    <col min="1" max="1" width="6.421875" style="1" customWidth="1"/>
    <col min="2" max="2" width="3.00390625" style="1" customWidth="1"/>
    <col min="3" max="3" width="6.7109375" style="1" customWidth="1"/>
    <col min="4" max="4" width="37.140625" style="1" customWidth="1"/>
    <col min="5" max="10" width="12.7109375" style="1" customWidth="1"/>
  </cols>
  <sheetData>
    <row r="1" spans="1:10" ht="12.75">
      <c r="A1" s="584" t="str">
        <f>CONCATENATE(Co,"  ",Company)</f>
        <v>Company Name:    </v>
      </c>
      <c r="B1" s="596"/>
      <c r="C1" s="596"/>
      <c r="D1" s="596"/>
      <c r="E1" s="596"/>
      <c r="F1" s="596"/>
      <c r="G1" s="173"/>
      <c r="H1" s="74"/>
      <c r="I1" s="74"/>
      <c r="J1" s="73" t="s">
        <v>663</v>
      </c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80" t="s">
        <v>990</v>
      </c>
    </row>
    <row r="3" spans="2:10" ht="15.75">
      <c r="B3" s="267"/>
      <c r="C3" s="267"/>
      <c r="D3" s="583" t="s">
        <v>664</v>
      </c>
      <c r="E3" s="583"/>
      <c r="F3" s="583"/>
      <c r="G3" s="583"/>
      <c r="H3" s="583"/>
      <c r="I3" s="583"/>
      <c r="J3" s="116" t="str">
        <f>CONCATENATE(Year1,TEXT(Year,"####"))</f>
        <v>Year:</v>
      </c>
    </row>
    <row r="4" spans="1:10" ht="12.75">
      <c r="A4" s="462" t="s">
        <v>457</v>
      </c>
      <c r="B4" s="174"/>
      <c r="C4" s="76" t="s">
        <v>84</v>
      </c>
      <c r="D4" s="117"/>
      <c r="E4" s="126" t="s">
        <v>665</v>
      </c>
      <c r="F4" s="117"/>
      <c r="G4" s="117"/>
      <c r="H4" s="126" t="s">
        <v>452</v>
      </c>
      <c r="I4" s="117"/>
      <c r="J4" s="117"/>
    </row>
    <row r="5" spans="1:10" ht="12.75">
      <c r="A5" s="587"/>
      <c r="B5" s="175"/>
      <c r="C5" s="78" t="s">
        <v>87</v>
      </c>
      <c r="D5" s="122" t="s">
        <v>88</v>
      </c>
      <c r="E5" s="122" t="s">
        <v>666</v>
      </c>
      <c r="F5" s="122" t="s">
        <v>667</v>
      </c>
      <c r="G5" s="122" t="s">
        <v>668</v>
      </c>
      <c r="H5" s="122" t="s">
        <v>669</v>
      </c>
      <c r="I5" s="122" t="s">
        <v>670</v>
      </c>
      <c r="J5" s="122" t="s">
        <v>583</v>
      </c>
    </row>
    <row r="6" spans="1:10" ht="12.75">
      <c r="A6" s="588"/>
      <c r="B6" s="176"/>
      <c r="C6" s="70" t="s">
        <v>20</v>
      </c>
      <c r="D6" s="125" t="s">
        <v>21</v>
      </c>
      <c r="E6" s="125" t="s">
        <v>54</v>
      </c>
      <c r="F6" s="125" t="s">
        <v>91</v>
      </c>
      <c r="G6" s="125" t="s">
        <v>468</v>
      </c>
      <c r="H6" s="125" t="s">
        <v>469</v>
      </c>
      <c r="I6" s="125" t="s">
        <v>470</v>
      </c>
      <c r="J6" s="125" t="s">
        <v>471</v>
      </c>
    </row>
    <row r="7" spans="1:10" ht="12.75">
      <c r="A7" s="126" t="s">
        <v>22</v>
      </c>
      <c r="B7" s="126" t="s">
        <v>105</v>
      </c>
      <c r="C7" s="126" t="s">
        <v>313</v>
      </c>
      <c r="D7" s="117" t="s">
        <v>314</v>
      </c>
      <c r="E7" s="117">
        <f>SUM(E8:E12)</f>
        <v>0</v>
      </c>
      <c r="F7" s="117">
        <f>SUM(F8:F12)</f>
        <v>0</v>
      </c>
      <c r="G7" s="117">
        <f>SUM(G8:G12)</f>
        <v>0</v>
      </c>
      <c r="H7" s="117">
        <f>SUM(H8:H12)</f>
        <v>0</v>
      </c>
      <c r="I7" s="117">
        <f>SUM(I8:I12)</f>
        <v>0</v>
      </c>
      <c r="J7" s="117">
        <f aca="true" t="shared" si="0" ref="J7:J40">SUM(E7:I7)</f>
        <v>0</v>
      </c>
    </row>
    <row r="8" spans="1:10" ht="12.75">
      <c r="A8" s="122" t="s">
        <v>23</v>
      </c>
      <c r="B8" s="122" t="s">
        <v>671</v>
      </c>
      <c r="C8" s="122" t="s">
        <v>672</v>
      </c>
      <c r="D8" s="120" t="s">
        <v>1089</v>
      </c>
      <c r="E8" s="128"/>
      <c r="F8" s="128"/>
      <c r="G8" s="128"/>
      <c r="H8" s="128"/>
      <c r="I8" s="128"/>
      <c r="J8" s="120">
        <f t="shared" si="0"/>
        <v>0</v>
      </c>
    </row>
    <row r="9" spans="1:10" ht="12.75">
      <c r="A9" s="122" t="s">
        <v>24</v>
      </c>
      <c r="B9" s="122" t="s">
        <v>671</v>
      </c>
      <c r="C9" s="122" t="s">
        <v>673</v>
      </c>
      <c r="D9" s="120" t="s">
        <v>1090</v>
      </c>
      <c r="E9" s="128"/>
      <c r="F9" s="128"/>
      <c r="G9" s="128"/>
      <c r="H9" s="128"/>
      <c r="I9" s="128"/>
      <c r="J9" s="120">
        <f t="shared" si="0"/>
        <v>0</v>
      </c>
    </row>
    <row r="10" spans="1:10" ht="12.75">
      <c r="A10" s="122" t="s">
        <v>25</v>
      </c>
      <c r="B10" s="122" t="s">
        <v>671</v>
      </c>
      <c r="C10" s="122" t="s">
        <v>674</v>
      </c>
      <c r="D10" s="120" t="s">
        <v>1091</v>
      </c>
      <c r="E10" s="128"/>
      <c r="F10" s="128"/>
      <c r="G10" s="128"/>
      <c r="H10" s="128"/>
      <c r="I10" s="128"/>
      <c r="J10" s="120">
        <f t="shared" si="0"/>
        <v>0</v>
      </c>
    </row>
    <row r="11" spans="1:10" ht="12.75">
      <c r="A11" s="122" t="s">
        <v>26</v>
      </c>
      <c r="B11" s="122" t="s">
        <v>671</v>
      </c>
      <c r="C11" s="122" t="s">
        <v>675</v>
      </c>
      <c r="D11" s="120" t="s">
        <v>1092</v>
      </c>
      <c r="E11" s="128"/>
      <c r="F11" s="128"/>
      <c r="G11" s="128"/>
      <c r="H11" s="128"/>
      <c r="I11" s="128"/>
      <c r="J11" s="120">
        <f t="shared" si="0"/>
        <v>0</v>
      </c>
    </row>
    <row r="12" spans="1:10" ht="12.75">
      <c r="A12" s="122" t="s">
        <v>27</v>
      </c>
      <c r="B12" s="122" t="s">
        <v>671</v>
      </c>
      <c r="C12" s="122" t="s">
        <v>676</v>
      </c>
      <c r="D12" s="120" t="s">
        <v>1093</v>
      </c>
      <c r="E12" s="128"/>
      <c r="F12" s="128"/>
      <c r="G12" s="128"/>
      <c r="H12" s="128"/>
      <c r="I12" s="128"/>
      <c r="J12" s="120">
        <f t="shared" si="0"/>
        <v>0</v>
      </c>
    </row>
    <row r="13" spans="1:10" ht="12.75">
      <c r="A13" s="122" t="s">
        <v>28</v>
      </c>
      <c r="B13" s="122" t="s">
        <v>105</v>
      </c>
      <c r="C13" s="122" t="s">
        <v>315</v>
      </c>
      <c r="D13" s="120" t="s">
        <v>316</v>
      </c>
      <c r="E13" s="120">
        <f>SUM(E14:E17)</f>
        <v>0</v>
      </c>
      <c r="F13" s="120">
        <f>SUM(F14:F17)</f>
        <v>0</v>
      </c>
      <c r="G13" s="120">
        <f>SUM(G14:G17)</f>
        <v>0</v>
      </c>
      <c r="H13" s="120">
        <f>SUM(H14:H17)</f>
        <v>0</v>
      </c>
      <c r="I13" s="120">
        <f>SUM(I14:I17)</f>
        <v>0</v>
      </c>
      <c r="J13" s="120">
        <f t="shared" si="0"/>
        <v>0</v>
      </c>
    </row>
    <row r="14" spans="1:10" ht="12.75">
      <c r="A14" s="122" t="s">
        <v>29</v>
      </c>
      <c r="B14" s="122" t="s">
        <v>671</v>
      </c>
      <c r="C14" s="122" t="s">
        <v>677</v>
      </c>
      <c r="D14" s="120" t="s">
        <v>1094</v>
      </c>
      <c r="E14" s="128"/>
      <c r="F14" s="128"/>
      <c r="G14" s="128"/>
      <c r="H14" s="128"/>
      <c r="I14" s="128"/>
      <c r="J14" s="120">
        <f t="shared" si="0"/>
        <v>0</v>
      </c>
    </row>
    <row r="15" spans="1:10" ht="12.75">
      <c r="A15" s="122" t="s">
        <v>30</v>
      </c>
      <c r="B15" s="122" t="s">
        <v>671</v>
      </c>
      <c r="C15" s="122" t="s">
        <v>678</v>
      </c>
      <c r="D15" s="120" t="s">
        <v>1095</v>
      </c>
      <c r="E15" s="128"/>
      <c r="F15" s="128"/>
      <c r="G15" s="128"/>
      <c r="H15" s="128"/>
      <c r="I15" s="128"/>
      <c r="J15" s="120">
        <f t="shared" si="0"/>
        <v>0</v>
      </c>
    </row>
    <row r="16" spans="1:10" ht="12.75">
      <c r="A16" s="122" t="s">
        <v>31</v>
      </c>
      <c r="B16" s="122" t="s">
        <v>671</v>
      </c>
      <c r="C16" s="122" t="s">
        <v>679</v>
      </c>
      <c r="D16" s="120" t="s">
        <v>1096</v>
      </c>
      <c r="E16" s="128"/>
      <c r="F16" s="128"/>
      <c r="G16" s="128"/>
      <c r="H16" s="128"/>
      <c r="I16" s="128"/>
      <c r="J16" s="120">
        <f t="shared" si="0"/>
        <v>0</v>
      </c>
    </row>
    <row r="17" spans="1:10" ht="12.75">
      <c r="A17" s="122" t="s">
        <v>32</v>
      </c>
      <c r="B17" s="122" t="s">
        <v>671</v>
      </c>
      <c r="C17" s="122" t="s">
        <v>680</v>
      </c>
      <c r="D17" s="120" t="s">
        <v>1097</v>
      </c>
      <c r="E17" s="128"/>
      <c r="F17" s="128"/>
      <c r="G17" s="128"/>
      <c r="H17" s="128"/>
      <c r="I17" s="128"/>
      <c r="J17" s="120">
        <f t="shared" si="0"/>
        <v>0</v>
      </c>
    </row>
    <row r="18" spans="1:10" ht="12.75">
      <c r="A18" s="122" t="s">
        <v>33</v>
      </c>
      <c r="B18" s="122" t="s">
        <v>105</v>
      </c>
      <c r="C18" s="122" t="s">
        <v>317</v>
      </c>
      <c r="D18" s="120" t="s">
        <v>318</v>
      </c>
      <c r="E18" s="120">
        <f>SUM(E19:E21)</f>
        <v>0</v>
      </c>
      <c r="F18" s="120">
        <f>SUM(F19:F21)</f>
        <v>0</v>
      </c>
      <c r="G18" s="120">
        <f>SUM(G19:G21)</f>
        <v>0</v>
      </c>
      <c r="H18" s="120">
        <f>SUM(H19:H21)</f>
        <v>0</v>
      </c>
      <c r="I18" s="120">
        <f>SUM(I19:I21)</f>
        <v>0</v>
      </c>
      <c r="J18" s="120">
        <f t="shared" si="0"/>
        <v>0</v>
      </c>
    </row>
    <row r="19" spans="1:10" ht="12.75">
      <c r="A19" s="122" t="s">
        <v>34</v>
      </c>
      <c r="B19" s="122" t="s">
        <v>671</v>
      </c>
      <c r="C19" s="122" t="s">
        <v>681</v>
      </c>
      <c r="D19" s="120" t="s">
        <v>1098</v>
      </c>
      <c r="E19" s="128"/>
      <c r="F19" s="128"/>
      <c r="G19" s="128"/>
      <c r="H19" s="128"/>
      <c r="I19" s="128"/>
      <c r="J19" s="120">
        <f t="shared" si="0"/>
        <v>0</v>
      </c>
    </row>
    <row r="20" spans="1:10" ht="12.75">
      <c r="A20" s="122" t="s">
        <v>35</v>
      </c>
      <c r="B20" s="122" t="s">
        <v>671</v>
      </c>
      <c r="C20" s="122" t="s">
        <v>682</v>
      </c>
      <c r="D20" s="120" t="s">
        <v>1099</v>
      </c>
      <c r="E20" s="128"/>
      <c r="F20" s="128"/>
      <c r="G20" s="128"/>
      <c r="H20" s="128"/>
      <c r="I20" s="128"/>
      <c r="J20" s="120">
        <f t="shared" si="0"/>
        <v>0</v>
      </c>
    </row>
    <row r="21" spans="1:10" ht="12.75">
      <c r="A21" s="122" t="s">
        <v>36</v>
      </c>
      <c r="B21" s="122" t="s">
        <v>671</v>
      </c>
      <c r="C21" s="122" t="s">
        <v>683</v>
      </c>
      <c r="D21" s="120" t="s">
        <v>1100</v>
      </c>
      <c r="E21" s="128"/>
      <c r="F21" s="128"/>
      <c r="G21" s="128"/>
      <c r="H21" s="128"/>
      <c r="I21" s="128"/>
      <c r="J21" s="120">
        <f t="shared" si="0"/>
        <v>0</v>
      </c>
    </row>
    <row r="22" spans="1:10" ht="12.75">
      <c r="A22" s="122" t="s">
        <v>37</v>
      </c>
      <c r="B22" s="122"/>
      <c r="C22" s="122" t="s">
        <v>319</v>
      </c>
      <c r="D22" s="120" t="s">
        <v>320</v>
      </c>
      <c r="E22" s="128"/>
      <c r="F22" s="128"/>
      <c r="G22" s="128"/>
      <c r="H22" s="128"/>
      <c r="I22" s="128"/>
      <c r="J22" s="120">
        <f t="shared" si="0"/>
        <v>0</v>
      </c>
    </row>
    <row r="23" spans="1:10" ht="12.75">
      <c r="A23" s="122" t="s">
        <v>38</v>
      </c>
      <c r="B23" s="122" t="s">
        <v>105</v>
      </c>
      <c r="C23" s="122" t="s">
        <v>321</v>
      </c>
      <c r="D23" s="120" t="s">
        <v>322</v>
      </c>
      <c r="E23" s="120">
        <f>SUM(E24:E25)</f>
        <v>0</v>
      </c>
      <c r="F23" s="120">
        <f>SUM(F24:F25)</f>
        <v>0</v>
      </c>
      <c r="G23" s="120">
        <f>SUM(G24:G25)</f>
        <v>0</v>
      </c>
      <c r="H23" s="120">
        <f>SUM(H24:H25)</f>
        <v>0</v>
      </c>
      <c r="I23" s="120">
        <f>SUM(I24:I25)</f>
        <v>0</v>
      </c>
      <c r="J23" s="120">
        <f t="shared" si="0"/>
        <v>0</v>
      </c>
    </row>
    <row r="24" spans="1:10" ht="12.75">
      <c r="A24" s="122" t="s">
        <v>39</v>
      </c>
      <c r="B24" s="122" t="s">
        <v>671</v>
      </c>
      <c r="C24" s="122" t="s">
        <v>684</v>
      </c>
      <c r="D24" s="120" t="s">
        <v>1101</v>
      </c>
      <c r="E24" s="128"/>
      <c r="F24" s="128"/>
      <c r="G24" s="128"/>
      <c r="H24" s="128"/>
      <c r="I24" s="128"/>
      <c r="J24" s="120">
        <f t="shared" si="0"/>
        <v>0</v>
      </c>
    </row>
    <row r="25" spans="1:10" ht="12.75">
      <c r="A25" s="122" t="s">
        <v>41</v>
      </c>
      <c r="B25" s="122" t="s">
        <v>671</v>
      </c>
      <c r="C25" s="122" t="s">
        <v>685</v>
      </c>
      <c r="D25" s="120" t="s">
        <v>1102</v>
      </c>
      <c r="E25" s="128"/>
      <c r="F25" s="128"/>
      <c r="G25" s="128"/>
      <c r="H25" s="128"/>
      <c r="I25" s="128"/>
      <c r="J25" s="120">
        <f t="shared" si="0"/>
        <v>0</v>
      </c>
    </row>
    <row r="26" spans="1:10" ht="12.75">
      <c r="A26" s="122" t="s">
        <v>42</v>
      </c>
      <c r="B26" s="122" t="s">
        <v>105</v>
      </c>
      <c r="C26" s="122" t="s">
        <v>323</v>
      </c>
      <c r="D26" s="120" t="s">
        <v>324</v>
      </c>
      <c r="E26" s="120">
        <f>SUM(E27:E30)</f>
        <v>0</v>
      </c>
      <c r="F26" s="120">
        <f>SUM(F27:F30)</f>
        <v>0</v>
      </c>
      <c r="G26" s="120">
        <f>SUM(G27:G30)</f>
        <v>0</v>
      </c>
      <c r="H26" s="120">
        <f>SUM(H27:H30)</f>
        <v>0</v>
      </c>
      <c r="I26" s="120">
        <f>SUM(I27:I30)</f>
        <v>0</v>
      </c>
      <c r="J26" s="120">
        <f t="shared" si="0"/>
        <v>0</v>
      </c>
    </row>
    <row r="27" spans="1:10" ht="12.75">
      <c r="A27" s="122" t="s">
        <v>55</v>
      </c>
      <c r="B27" s="122" t="s">
        <v>671</v>
      </c>
      <c r="C27" s="122" t="s">
        <v>686</v>
      </c>
      <c r="D27" s="120" t="s">
        <v>1103</v>
      </c>
      <c r="E27" s="128"/>
      <c r="F27" s="128"/>
      <c r="G27" s="128"/>
      <c r="H27" s="128"/>
      <c r="I27" s="128"/>
      <c r="J27" s="120">
        <f t="shared" si="0"/>
        <v>0</v>
      </c>
    </row>
    <row r="28" spans="1:10" ht="12.75">
      <c r="A28" s="122" t="s">
        <v>56</v>
      </c>
      <c r="B28" s="122" t="s">
        <v>671</v>
      </c>
      <c r="C28" s="122" t="s">
        <v>687</v>
      </c>
      <c r="D28" s="120" t="s">
        <v>1104</v>
      </c>
      <c r="E28" s="128"/>
      <c r="F28" s="128"/>
      <c r="G28" s="128"/>
      <c r="H28" s="128"/>
      <c r="I28" s="128"/>
      <c r="J28" s="120">
        <f t="shared" si="0"/>
        <v>0</v>
      </c>
    </row>
    <row r="29" spans="1:10" ht="12.75">
      <c r="A29" s="122" t="s">
        <v>57</v>
      </c>
      <c r="B29" s="122" t="s">
        <v>671</v>
      </c>
      <c r="C29" s="122" t="s">
        <v>688</v>
      </c>
      <c r="D29" s="120" t="s">
        <v>1121</v>
      </c>
      <c r="E29" s="128"/>
      <c r="F29" s="128"/>
      <c r="G29" s="128"/>
      <c r="H29" s="128"/>
      <c r="I29" s="128"/>
      <c r="J29" s="120">
        <f t="shared" si="0"/>
        <v>0</v>
      </c>
    </row>
    <row r="30" spans="1:10" ht="12.75">
      <c r="A30" s="122" t="s">
        <v>58</v>
      </c>
      <c r="B30" s="122" t="s">
        <v>671</v>
      </c>
      <c r="C30" s="122" t="s">
        <v>689</v>
      </c>
      <c r="D30" s="120" t="s">
        <v>1105</v>
      </c>
      <c r="E30" s="128"/>
      <c r="F30" s="128"/>
      <c r="G30" s="128"/>
      <c r="H30" s="128"/>
      <c r="I30" s="128"/>
      <c r="J30" s="120">
        <f t="shared" si="0"/>
        <v>0</v>
      </c>
    </row>
    <row r="31" spans="1:10" ht="12.75">
      <c r="A31" s="122" t="s">
        <v>59</v>
      </c>
      <c r="B31" s="122" t="s">
        <v>105</v>
      </c>
      <c r="C31" s="122" t="s">
        <v>325</v>
      </c>
      <c r="D31" s="120" t="s">
        <v>326</v>
      </c>
      <c r="E31" s="120">
        <f>SUM(E32:E39)+E48</f>
        <v>0</v>
      </c>
      <c r="F31" s="120">
        <f>SUM(F32:F39)+F48</f>
        <v>0</v>
      </c>
      <c r="G31" s="120">
        <f>SUM(G32:G39)+G48</f>
        <v>0</v>
      </c>
      <c r="H31" s="120">
        <f>SUM(H32:H39)+H48</f>
        <v>0</v>
      </c>
      <c r="I31" s="120">
        <f>SUM(I32:I39)+I48</f>
        <v>0</v>
      </c>
      <c r="J31" s="120">
        <f t="shared" si="0"/>
        <v>0</v>
      </c>
    </row>
    <row r="32" spans="1:10" ht="12.75">
      <c r="A32" s="122" t="s">
        <v>60</v>
      </c>
      <c r="B32" s="122" t="s">
        <v>671</v>
      </c>
      <c r="C32" s="122" t="s">
        <v>690</v>
      </c>
      <c r="D32" s="120" t="s">
        <v>1106</v>
      </c>
      <c r="E32" s="128"/>
      <c r="F32" s="128"/>
      <c r="G32" s="128"/>
      <c r="H32" s="128"/>
      <c r="I32" s="128"/>
      <c r="J32" s="120">
        <f t="shared" si="0"/>
        <v>0</v>
      </c>
    </row>
    <row r="33" spans="1:10" ht="12.75">
      <c r="A33" s="122" t="s">
        <v>61</v>
      </c>
      <c r="B33" s="122" t="s">
        <v>671</v>
      </c>
      <c r="C33" s="122" t="s">
        <v>691</v>
      </c>
      <c r="D33" s="120" t="s">
        <v>1107</v>
      </c>
      <c r="E33" s="128"/>
      <c r="F33" s="128"/>
      <c r="G33" s="128"/>
      <c r="H33" s="128"/>
      <c r="I33" s="128"/>
      <c r="J33" s="120">
        <f t="shared" si="0"/>
        <v>0</v>
      </c>
    </row>
    <row r="34" spans="1:10" ht="12.75">
      <c r="A34" s="122" t="s">
        <v>62</v>
      </c>
      <c r="B34" s="122" t="s">
        <v>671</v>
      </c>
      <c r="C34" s="122" t="s">
        <v>692</v>
      </c>
      <c r="D34" s="120" t="s">
        <v>1108</v>
      </c>
      <c r="E34" s="128"/>
      <c r="F34" s="128"/>
      <c r="G34" s="128"/>
      <c r="H34" s="128"/>
      <c r="I34" s="128"/>
      <c r="J34" s="120">
        <f t="shared" si="0"/>
        <v>0</v>
      </c>
    </row>
    <row r="35" spans="1:10" ht="12.75">
      <c r="A35" s="122" t="s">
        <v>63</v>
      </c>
      <c r="B35" s="122" t="s">
        <v>671</v>
      </c>
      <c r="C35" s="122" t="s">
        <v>693</v>
      </c>
      <c r="D35" s="120" t="s">
        <v>1109</v>
      </c>
      <c r="E35" s="128"/>
      <c r="F35" s="128"/>
      <c r="G35" s="128"/>
      <c r="H35" s="128"/>
      <c r="I35" s="128"/>
      <c r="J35" s="120">
        <f t="shared" si="0"/>
        <v>0</v>
      </c>
    </row>
    <row r="36" spans="1:10" ht="12.75">
      <c r="A36" s="122" t="s">
        <v>64</v>
      </c>
      <c r="B36" s="122" t="s">
        <v>671</v>
      </c>
      <c r="C36" s="122" t="s">
        <v>694</v>
      </c>
      <c r="D36" s="120" t="s">
        <v>1110</v>
      </c>
      <c r="E36" s="128"/>
      <c r="F36" s="128"/>
      <c r="G36" s="128"/>
      <c r="H36" s="128"/>
      <c r="I36" s="128"/>
      <c r="J36" s="120">
        <f t="shared" si="0"/>
        <v>0</v>
      </c>
    </row>
    <row r="37" spans="1:10" ht="12.75">
      <c r="A37" s="122" t="s">
        <v>65</v>
      </c>
      <c r="B37" s="122" t="s">
        <v>671</v>
      </c>
      <c r="C37" s="122" t="s">
        <v>695</v>
      </c>
      <c r="D37" s="120" t="s">
        <v>1111</v>
      </c>
      <c r="E37" s="128"/>
      <c r="F37" s="128"/>
      <c r="G37" s="128"/>
      <c r="H37" s="128"/>
      <c r="I37" s="128"/>
      <c r="J37" s="120">
        <f t="shared" si="0"/>
        <v>0</v>
      </c>
    </row>
    <row r="38" spans="1:10" ht="12.75">
      <c r="A38" s="122" t="s">
        <v>66</v>
      </c>
      <c r="B38" s="122" t="s">
        <v>671</v>
      </c>
      <c r="C38" s="122" t="s">
        <v>696</v>
      </c>
      <c r="D38" s="120" t="s">
        <v>1112</v>
      </c>
      <c r="E38" s="128"/>
      <c r="F38" s="128"/>
      <c r="G38" s="128"/>
      <c r="H38" s="128"/>
      <c r="I38" s="128"/>
      <c r="J38" s="120">
        <f t="shared" si="0"/>
        <v>0</v>
      </c>
    </row>
    <row r="39" spans="1:10" ht="12.75">
      <c r="A39" s="122" t="s">
        <v>67</v>
      </c>
      <c r="B39" s="122" t="s">
        <v>671</v>
      </c>
      <c r="C39" s="122" t="s">
        <v>327</v>
      </c>
      <c r="D39" s="120" t="s">
        <v>1087</v>
      </c>
      <c r="E39" s="128"/>
      <c r="F39" s="128"/>
      <c r="G39" s="128"/>
      <c r="H39" s="128"/>
      <c r="I39" s="128"/>
      <c r="J39" s="120">
        <f t="shared" si="0"/>
        <v>0</v>
      </c>
    </row>
    <row r="40" spans="1:10" ht="12.75">
      <c r="A40" s="129" t="s">
        <v>68</v>
      </c>
      <c r="B40" s="130"/>
      <c r="C40" s="130"/>
      <c r="D40" s="143" t="s">
        <v>697</v>
      </c>
      <c r="E40" s="58">
        <f>SUM(E7:E39)-E7-E13-E18-E23-E26-E31</f>
        <v>0</v>
      </c>
      <c r="F40" s="58">
        <f>SUM(F7:F39)-F7-F13-F18-F23-F26-F31</f>
        <v>0</v>
      </c>
      <c r="G40" s="58">
        <f>SUM(G7:G39)-G7-G13-G18-G23-G26-G31</f>
        <v>0</v>
      </c>
      <c r="H40" s="58">
        <f>SUM(H7:H39)-H7-H13-H18-H23-H26-H31</f>
        <v>0</v>
      </c>
      <c r="I40" s="58">
        <f>SUM(I7:I39)-I7-I13-I18-I23-I26-I31</f>
        <v>0</v>
      </c>
      <c r="J40" s="130">
        <f t="shared" si="0"/>
        <v>0</v>
      </c>
    </row>
    <row r="41" spans="1:10" ht="12.75">
      <c r="A41" s="74" t="s">
        <v>366</v>
      </c>
      <c r="B41" s="74"/>
      <c r="C41" s="74"/>
      <c r="D41" s="74"/>
      <c r="E41" s="74"/>
      <c r="F41" s="74"/>
      <c r="G41" s="74"/>
      <c r="H41" s="74"/>
      <c r="I41" s="74"/>
      <c r="J41" s="80" t="s">
        <v>698</v>
      </c>
    </row>
    <row r="42" spans="1:10" ht="12.75">
      <c r="A42" s="597" t="str">
        <f>CONCATENATE(Co,"  ",Company)</f>
        <v>Company Name:    </v>
      </c>
      <c r="B42" s="598"/>
      <c r="C42" s="598"/>
      <c r="D42" s="598"/>
      <c r="E42" s="598"/>
      <c r="F42" s="598"/>
      <c r="G42" s="173"/>
      <c r="H42" s="74"/>
      <c r="I42" s="74"/>
      <c r="J42" s="73" t="s">
        <v>663</v>
      </c>
    </row>
    <row r="43" spans="1:10" ht="12.75">
      <c r="A43" s="74"/>
      <c r="B43" s="74"/>
      <c r="C43" s="74"/>
      <c r="D43" s="74"/>
      <c r="E43" s="74"/>
      <c r="F43" s="74"/>
      <c r="G43" s="74"/>
      <c r="H43" s="74"/>
      <c r="I43" s="74"/>
      <c r="J43" s="80" t="s">
        <v>991</v>
      </c>
    </row>
    <row r="44" spans="2:10" ht="15.75">
      <c r="B44" s="267"/>
      <c r="C44" s="267"/>
      <c r="D44" s="583" t="s">
        <v>664</v>
      </c>
      <c r="E44" s="583"/>
      <c r="F44" s="583"/>
      <c r="G44" s="583"/>
      <c r="H44" s="583"/>
      <c r="I44" s="583"/>
      <c r="J44" s="116" t="str">
        <f>CONCATENATE(Year1,TEXT(Year,"####"))</f>
        <v>Year:</v>
      </c>
    </row>
    <row r="45" spans="1:10" ht="12.75">
      <c r="A45" s="126" t="s">
        <v>699</v>
      </c>
      <c r="B45" s="174"/>
      <c r="C45" s="76" t="s">
        <v>84</v>
      </c>
      <c r="D45" s="117"/>
      <c r="E45" s="126" t="s">
        <v>665</v>
      </c>
      <c r="F45" s="117"/>
      <c r="G45" s="117"/>
      <c r="H45" s="126" t="s">
        <v>452</v>
      </c>
      <c r="I45" s="117"/>
      <c r="J45" s="117"/>
    </row>
    <row r="46" spans="1:10" ht="12.75">
      <c r="A46" s="122" t="s">
        <v>87</v>
      </c>
      <c r="B46" s="175"/>
      <c r="C46" s="78" t="s">
        <v>87</v>
      </c>
      <c r="D46" s="122" t="s">
        <v>88</v>
      </c>
      <c r="E46" s="122" t="s">
        <v>666</v>
      </c>
      <c r="F46" s="122" t="s">
        <v>667</v>
      </c>
      <c r="G46" s="122" t="s">
        <v>668</v>
      </c>
      <c r="H46" s="122" t="s">
        <v>669</v>
      </c>
      <c r="I46" s="122" t="s">
        <v>670</v>
      </c>
      <c r="J46" s="122" t="s">
        <v>583</v>
      </c>
    </row>
    <row r="47" spans="1:10" ht="12.75">
      <c r="A47" s="123"/>
      <c r="B47" s="176"/>
      <c r="C47" s="70" t="s">
        <v>20</v>
      </c>
      <c r="D47" s="125" t="s">
        <v>21</v>
      </c>
      <c r="E47" s="125" t="s">
        <v>54</v>
      </c>
      <c r="F47" s="125" t="s">
        <v>91</v>
      </c>
      <c r="G47" s="125" t="s">
        <v>468</v>
      </c>
      <c r="H47" s="125" t="s">
        <v>469</v>
      </c>
      <c r="I47" s="125" t="s">
        <v>470</v>
      </c>
      <c r="J47" s="125" t="s">
        <v>471</v>
      </c>
    </row>
    <row r="48" spans="1:10" ht="12.75">
      <c r="A48" s="126" t="s">
        <v>69</v>
      </c>
      <c r="B48" s="126" t="s">
        <v>671</v>
      </c>
      <c r="C48" s="126" t="s">
        <v>328</v>
      </c>
      <c r="D48" s="117" t="s">
        <v>1088</v>
      </c>
      <c r="E48" s="127"/>
      <c r="F48" s="127"/>
      <c r="G48" s="127"/>
      <c r="H48" s="127"/>
      <c r="I48" s="127"/>
      <c r="J48" s="117">
        <f aca="true" t="shared" si="1" ref="J48:J80">SUM(E48:I48)</f>
        <v>0</v>
      </c>
    </row>
    <row r="49" spans="1:10" ht="12.75">
      <c r="A49" s="122" t="s">
        <v>70</v>
      </c>
      <c r="B49" s="122"/>
      <c r="C49" s="122" t="s">
        <v>329</v>
      </c>
      <c r="D49" s="120" t="s">
        <v>700</v>
      </c>
      <c r="E49" s="128"/>
      <c r="F49" s="128"/>
      <c r="G49" s="128"/>
      <c r="H49" s="128"/>
      <c r="I49" s="128"/>
      <c r="J49" s="120">
        <f t="shared" si="1"/>
        <v>0</v>
      </c>
    </row>
    <row r="50" spans="1:10" ht="12.75">
      <c r="A50" s="122" t="s">
        <v>71</v>
      </c>
      <c r="B50" s="122" t="s">
        <v>105</v>
      </c>
      <c r="C50" s="122" t="s">
        <v>331</v>
      </c>
      <c r="D50" s="120" t="s">
        <v>332</v>
      </c>
      <c r="E50" s="120">
        <f>SUM(E51:E55)</f>
        <v>0</v>
      </c>
      <c r="F50" s="120">
        <f>SUM(F51:F55)</f>
        <v>0</v>
      </c>
      <c r="G50" s="120">
        <f>SUM(G51:G55)</f>
        <v>0</v>
      </c>
      <c r="H50" s="120">
        <f>SUM(H51:H55)</f>
        <v>0</v>
      </c>
      <c r="I50" s="120">
        <f>SUM(I51:I55)</f>
        <v>0</v>
      </c>
      <c r="J50" s="120">
        <f t="shared" si="1"/>
        <v>0</v>
      </c>
    </row>
    <row r="51" spans="1:10" ht="12.75">
      <c r="A51" s="122" t="s">
        <v>72</v>
      </c>
      <c r="B51" s="122" t="s">
        <v>671</v>
      </c>
      <c r="C51" s="122" t="s">
        <v>701</v>
      </c>
      <c r="D51" s="120" t="s">
        <v>1113</v>
      </c>
      <c r="E51" s="128"/>
      <c r="F51" s="128"/>
      <c r="G51" s="128"/>
      <c r="H51" s="128"/>
      <c r="I51" s="128"/>
      <c r="J51" s="120">
        <f t="shared" si="1"/>
        <v>0</v>
      </c>
    </row>
    <row r="52" spans="1:10" ht="12.75">
      <c r="A52" s="122" t="s">
        <v>73</v>
      </c>
      <c r="B52" s="122" t="s">
        <v>671</v>
      </c>
      <c r="C52" s="122" t="s">
        <v>702</v>
      </c>
      <c r="D52" s="120" t="s">
        <v>1114</v>
      </c>
      <c r="E52" s="128"/>
      <c r="F52" s="128"/>
      <c r="G52" s="128"/>
      <c r="H52" s="128"/>
      <c r="I52" s="128"/>
      <c r="J52" s="120">
        <f t="shared" si="1"/>
        <v>0</v>
      </c>
    </row>
    <row r="53" spans="1:10" ht="12.75">
      <c r="A53" s="122" t="s">
        <v>74</v>
      </c>
      <c r="B53" s="122" t="s">
        <v>671</v>
      </c>
      <c r="C53" s="122" t="s">
        <v>703</v>
      </c>
      <c r="D53" s="120" t="s">
        <v>1115</v>
      </c>
      <c r="E53" s="128"/>
      <c r="F53" s="128"/>
      <c r="G53" s="128"/>
      <c r="H53" s="128"/>
      <c r="I53" s="128"/>
      <c r="J53" s="120">
        <f t="shared" si="1"/>
        <v>0</v>
      </c>
    </row>
    <row r="54" spans="1:10" ht="12.75">
      <c r="A54" s="122" t="s">
        <v>75</v>
      </c>
      <c r="B54" s="122" t="s">
        <v>671</v>
      </c>
      <c r="C54" s="122" t="s">
        <v>704</v>
      </c>
      <c r="D54" s="120" t="s">
        <v>1116</v>
      </c>
      <c r="E54" s="128"/>
      <c r="F54" s="128"/>
      <c r="G54" s="128"/>
      <c r="H54" s="128"/>
      <c r="I54" s="128"/>
      <c r="J54" s="120">
        <f t="shared" si="1"/>
        <v>0</v>
      </c>
    </row>
    <row r="55" spans="1:10" ht="12.75">
      <c r="A55" s="122" t="s">
        <v>76</v>
      </c>
      <c r="B55" s="122" t="s">
        <v>671</v>
      </c>
      <c r="C55" s="122" t="s">
        <v>705</v>
      </c>
      <c r="D55" s="120" t="s">
        <v>1117</v>
      </c>
      <c r="E55" s="128"/>
      <c r="F55" s="128"/>
      <c r="G55" s="128"/>
      <c r="H55" s="128"/>
      <c r="I55" s="128"/>
      <c r="J55" s="120">
        <f t="shared" si="1"/>
        <v>0</v>
      </c>
    </row>
    <row r="56" spans="1:10" ht="12.75">
      <c r="A56" s="122" t="s">
        <v>77</v>
      </c>
      <c r="B56" s="122"/>
      <c r="C56" s="122" t="s">
        <v>333</v>
      </c>
      <c r="D56" s="120" t="s">
        <v>334</v>
      </c>
      <c r="E56" s="128"/>
      <c r="F56" s="128"/>
      <c r="G56" s="128"/>
      <c r="H56" s="128"/>
      <c r="I56" s="128"/>
      <c r="J56" s="120">
        <f t="shared" si="1"/>
        <v>0</v>
      </c>
    </row>
    <row r="57" spans="1:10" ht="12.75">
      <c r="A57" s="122" t="s">
        <v>78</v>
      </c>
      <c r="B57" s="122"/>
      <c r="C57" s="122" t="s">
        <v>706</v>
      </c>
      <c r="D57" s="120" t="s">
        <v>707</v>
      </c>
      <c r="E57" s="128"/>
      <c r="F57" s="128"/>
      <c r="G57" s="128"/>
      <c r="H57" s="128"/>
      <c r="I57" s="128"/>
      <c r="J57" s="120">
        <f t="shared" si="1"/>
        <v>0</v>
      </c>
    </row>
    <row r="58" spans="1:10" ht="12.75">
      <c r="A58" s="122" t="s">
        <v>79</v>
      </c>
      <c r="B58" s="122"/>
      <c r="C58" s="122" t="s">
        <v>708</v>
      </c>
      <c r="D58" s="120" t="s">
        <v>709</v>
      </c>
      <c r="E58" s="128"/>
      <c r="F58" s="128"/>
      <c r="G58" s="128"/>
      <c r="H58" s="128"/>
      <c r="I58" s="128"/>
      <c r="J58" s="120">
        <f t="shared" si="1"/>
        <v>0</v>
      </c>
    </row>
    <row r="59" spans="1:10" ht="12.75">
      <c r="A59" s="122" t="s">
        <v>179</v>
      </c>
      <c r="B59" s="122"/>
      <c r="C59" s="122" t="s">
        <v>710</v>
      </c>
      <c r="D59" s="120" t="s">
        <v>711</v>
      </c>
      <c r="E59" s="128"/>
      <c r="F59" s="128"/>
      <c r="G59" s="128"/>
      <c r="H59" s="128"/>
      <c r="I59" s="128"/>
      <c r="J59" s="120">
        <f t="shared" si="1"/>
        <v>0</v>
      </c>
    </row>
    <row r="60" spans="1:10" ht="12.75">
      <c r="A60" s="122" t="s">
        <v>182</v>
      </c>
      <c r="B60" s="122"/>
      <c r="C60" s="122" t="s">
        <v>712</v>
      </c>
      <c r="D60" s="120" t="s">
        <v>713</v>
      </c>
      <c r="E60" s="128"/>
      <c r="F60" s="128"/>
      <c r="G60" s="128"/>
      <c r="H60" s="128"/>
      <c r="I60" s="128"/>
      <c r="J60" s="120">
        <f t="shared" si="1"/>
        <v>0</v>
      </c>
    </row>
    <row r="61" spans="1:10" ht="12.75">
      <c r="A61" s="122" t="s">
        <v>185</v>
      </c>
      <c r="B61" s="122"/>
      <c r="C61" s="122" t="s">
        <v>714</v>
      </c>
      <c r="D61" s="120" t="s">
        <v>715</v>
      </c>
      <c r="E61" s="128"/>
      <c r="F61" s="128"/>
      <c r="G61" s="128"/>
      <c r="H61" s="128"/>
      <c r="I61" s="128"/>
      <c r="J61" s="120">
        <f t="shared" si="1"/>
        <v>0</v>
      </c>
    </row>
    <row r="62" spans="1:10" ht="12.75">
      <c r="A62" s="122" t="s">
        <v>188</v>
      </c>
      <c r="B62" s="122" t="s">
        <v>105</v>
      </c>
      <c r="C62" s="122" t="s">
        <v>337</v>
      </c>
      <c r="D62" s="120" t="s">
        <v>338</v>
      </c>
      <c r="E62" s="120">
        <f>SUM(E63:E65)</f>
        <v>0</v>
      </c>
      <c r="F62" s="120">
        <f>SUM(F63:F65)</f>
        <v>0</v>
      </c>
      <c r="G62" s="120">
        <f>SUM(G63:G65)</f>
        <v>0</v>
      </c>
      <c r="H62" s="120">
        <f>SUM(H63:H65)</f>
        <v>0</v>
      </c>
      <c r="I62" s="120">
        <f>SUM(I63:I65)</f>
        <v>0</v>
      </c>
      <c r="J62" s="120">
        <f t="shared" si="1"/>
        <v>0</v>
      </c>
    </row>
    <row r="63" spans="1:10" ht="12.75">
      <c r="A63" s="122" t="s">
        <v>191</v>
      </c>
      <c r="B63" s="122" t="s">
        <v>671</v>
      </c>
      <c r="C63" s="122" t="s">
        <v>716</v>
      </c>
      <c r="D63" s="120" t="s">
        <v>1118</v>
      </c>
      <c r="E63" s="128"/>
      <c r="F63" s="128"/>
      <c r="G63" s="128"/>
      <c r="H63" s="128"/>
      <c r="I63" s="128"/>
      <c r="J63" s="120">
        <f t="shared" si="1"/>
        <v>0</v>
      </c>
    </row>
    <row r="64" spans="1:10" ht="12.75">
      <c r="A64" s="122" t="s">
        <v>194</v>
      </c>
      <c r="B64" s="122" t="s">
        <v>671</v>
      </c>
      <c r="C64" s="122" t="s">
        <v>717</v>
      </c>
      <c r="D64" s="120" t="s">
        <v>1119</v>
      </c>
      <c r="E64" s="128"/>
      <c r="F64" s="128"/>
      <c r="G64" s="128"/>
      <c r="H64" s="128"/>
      <c r="I64" s="128"/>
      <c r="J64" s="120">
        <f t="shared" si="1"/>
        <v>0</v>
      </c>
    </row>
    <row r="65" spans="1:10" ht="12.75">
      <c r="A65" s="122" t="s">
        <v>197</v>
      </c>
      <c r="B65" s="122" t="s">
        <v>671</v>
      </c>
      <c r="C65" s="122" t="s">
        <v>718</v>
      </c>
      <c r="D65" s="120" t="s">
        <v>1120</v>
      </c>
      <c r="E65" s="128"/>
      <c r="F65" s="128"/>
      <c r="G65" s="128"/>
      <c r="H65" s="128"/>
      <c r="I65" s="128"/>
      <c r="J65" s="120">
        <f t="shared" si="1"/>
        <v>0</v>
      </c>
    </row>
    <row r="66" spans="1:10" ht="12.75">
      <c r="A66" s="122" t="s">
        <v>200</v>
      </c>
      <c r="B66" s="122"/>
      <c r="C66" s="122" t="s">
        <v>719</v>
      </c>
      <c r="D66" s="120" t="s">
        <v>720</v>
      </c>
      <c r="E66" s="128"/>
      <c r="F66" s="128"/>
      <c r="G66" s="128"/>
      <c r="H66" s="128"/>
      <c r="I66" s="128"/>
      <c r="J66" s="120">
        <f t="shared" si="1"/>
        <v>0</v>
      </c>
    </row>
    <row r="67" spans="1:10" ht="12.75">
      <c r="A67" s="122" t="s">
        <v>203</v>
      </c>
      <c r="B67" s="122"/>
      <c r="C67" s="122" t="s">
        <v>721</v>
      </c>
      <c r="D67" s="120" t="s">
        <v>722</v>
      </c>
      <c r="E67" s="128"/>
      <c r="F67" s="128"/>
      <c r="G67" s="128"/>
      <c r="H67" s="128"/>
      <c r="I67" s="128"/>
      <c r="J67" s="120">
        <f t="shared" si="1"/>
        <v>0</v>
      </c>
    </row>
    <row r="68" spans="1:10" ht="12.75">
      <c r="A68" s="122" t="s">
        <v>205</v>
      </c>
      <c r="B68" s="122"/>
      <c r="C68" s="122" t="s">
        <v>723</v>
      </c>
      <c r="D68" s="120" t="s">
        <v>724</v>
      </c>
      <c r="E68" s="128"/>
      <c r="F68" s="128"/>
      <c r="G68" s="128"/>
      <c r="H68" s="128"/>
      <c r="I68" s="128"/>
      <c r="J68" s="120">
        <f t="shared" si="1"/>
        <v>0</v>
      </c>
    </row>
    <row r="69" spans="1:10" ht="12.75">
      <c r="A69" s="122" t="s">
        <v>207</v>
      </c>
      <c r="B69" s="122"/>
      <c r="C69" s="122" t="s">
        <v>725</v>
      </c>
      <c r="D69" s="120" t="s">
        <v>726</v>
      </c>
      <c r="E69" s="128"/>
      <c r="F69" s="128"/>
      <c r="G69" s="128"/>
      <c r="H69" s="128"/>
      <c r="I69" s="128"/>
      <c r="J69" s="120">
        <f t="shared" si="1"/>
        <v>0</v>
      </c>
    </row>
    <row r="70" spans="1:10" ht="12.75">
      <c r="A70" s="122" t="s">
        <v>210</v>
      </c>
      <c r="B70" s="122"/>
      <c r="C70" s="122" t="s">
        <v>727</v>
      </c>
      <c r="D70" s="120" t="s">
        <v>728</v>
      </c>
      <c r="E70" s="128"/>
      <c r="F70" s="128"/>
      <c r="G70" s="128"/>
      <c r="H70" s="128"/>
      <c r="I70" s="128"/>
      <c r="J70" s="120">
        <f t="shared" si="1"/>
        <v>0</v>
      </c>
    </row>
    <row r="71" spans="1:10" ht="12.75">
      <c r="A71" s="122" t="s">
        <v>213</v>
      </c>
      <c r="B71" s="122"/>
      <c r="C71" s="122" t="s">
        <v>729</v>
      </c>
      <c r="D71" s="120" t="s">
        <v>730</v>
      </c>
      <c r="E71" s="128"/>
      <c r="F71" s="128"/>
      <c r="G71" s="128"/>
      <c r="H71" s="128"/>
      <c r="I71" s="128"/>
      <c r="J71" s="120">
        <f t="shared" si="1"/>
        <v>0</v>
      </c>
    </row>
    <row r="72" spans="1:10" ht="12.75">
      <c r="A72" s="122" t="s">
        <v>216</v>
      </c>
      <c r="B72" s="122"/>
      <c r="C72" s="122" t="s">
        <v>731</v>
      </c>
      <c r="D72" s="120" t="s">
        <v>732</v>
      </c>
      <c r="E72" s="128"/>
      <c r="F72" s="128"/>
      <c r="G72" s="128"/>
      <c r="H72" s="128"/>
      <c r="I72" s="128"/>
      <c r="J72" s="120">
        <f t="shared" si="1"/>
        <v>0</v>
      </c>
    </row>
    <row r="73" spans="1:10" ht="12.75">
      <c r="A73" s="122" t="s">
        <v>219</v>
      </c>
      <c r="B73" s="122"/>
      <c r="C73" s="122" t="s">
        <v>733</v>
      </c>
      <c r="D73" s="120" t="s">
        <v>734</v>
      </c>
      <c r="E73" s="128"/>
      <c r="F73" s="128"/>
      <c r="G73" s="128"/>
      <c r="H73" s="128"/>
      <c r="I73" s="128"/>
      <c r="J73" s="120">
        <f t="shared" si="1"/>
        <v>0</v>
      </c>
    </row>
    <row r="74" spans="1:10" ht="12.75">
      <c r="A74" s="122" t="s">
        <v>222</v>
      </c>
      <c r="B74" s="122"/>
      <c r="C74" s="122" t="s">
        <v>735</v>
      </c>
      <c r="D74" s="120" t="s">
        <v>736</v>
      </c>
      <c r="E74" s="128"/>
      <c r="F74" s="128"/>
      <c r="G74" s="128"/>
      <c r="H74" s="128"/>
      <c r="I74" s="128"/>
      <c r="J74" s="120">
        <f t="shared" si="1"/>
        <v>0</v>
      </c>
    </row>
    <row r="75" spans="1:10" ht="12.75">
      <c r="A75" s="122" t="s">
        <v>225</v>
      </c>
      <c r="B75" s="122"/>
      <c r="C75" s="122" t="s">
        <v>737</v>
      </c>
      <c r="D75" s="120" t="s">
        <v>738</v>
      </c>
      <c r="E75" s="128"/>
      <c r="F75" s="128"/>
      <c r="G75" s="128"/>
      <c r="H75" s="128"/>
      <c r="I75" s="128"/>
      <c r="J75" s="120">
        <f t="shared" si="1"/>
        <v>0</v>
      </c>
    </row>
    <row r="76" spans="1:10" ht="12.75">
      <c r="A76" s="122" t="s">
        <v>228</v>
      </c>
      <c r="B76" s="122"/>
      <c r="C76" s="122" t="s">
        <v>739</v>
      </c>
      <c r="D76" s="120" t="s">
        <v>740</v>
      </c>
      <c r="E76" s="128"/>
      <c r="F76" s="128"/>
      <c r="G76" s="128"/>
      <c r="H76" s="128"/>
      <c r="I76" s="128"/>
      <c r="J76" s="120">
        <f t="shared" si="1"/>
        <v>0</v>
      </c>
    </row>
    <row r="77" spans="1:10" ht="12.75">
      <c r="A77" s="122" t="s">
        <v>230</v>
      </c>
      <c r="B77" s="122"/>
      <c r="C77" s="122" t="s">
        <v>741</v>
      </c>
      <c r="D77" s="120" t="s">
        <v>742</v>
      </c>
      <c r="E77" s="128"/>
      <c r="F77" s="128"/>
      <c r="G77" s="128"/>
      <c r="H77" s="128"/>
      <c r="I77" s="128"/>
      <c r="J77" s="120">
        <f t="shared" si="1"/>
        <v>0</v>
      </c>
    </row>
    <row r="78" spans="1:10" ht="12.75">
      <c r="A78" s="122" t="s">
        <v>232</v>
      </c>
      <c r="B78" s="122"/>
      <c r="C78" s="122" t="s">
        <v>743</v>
      </c>
      <c r="D78" s="120" t="s">
        <v>744</v>
      </c>
      <c r="E78" s="128"/>
      <c r="F78" s="128"/>
      <c r="G78" s="128"/>
      <c r="H78" s="128"/>
      <c r="I78" s="128"/>
      <c r="J78" s="120">
        <f t="shared" si="1"/>
        <v>0</v>
      </c>
    </row>
    <row r="79" spans="1:10" ht="12.75">
      <c r="A79" s="122" t="s">
        <v>235</v>
      </c>
      <c r="B79" s="122"/>
      <c r="C79" s="122" t="s">
        <v>345</v>
      </c>
      <c r="D79" s="120" t="s">
        <v>346</v>
      </c>
      <c r="E79" s="128"/>
      <c r="F79" s="128"/>
      <c r="G79" s="128"/>
      <c r="H79" s="128"/>
      <c r="I79" s="128"/>
      <c r="J79" s="120">
        <f t="shared" si="1"/>
        <v>0</v>
      </c>
    </row>
    <row r="80" spans="1:10" ht="12.75">
      <c r="A80" s="129" t="s">
        <v>238</v>
      </c>
      <c r="B80" s="130"/>
      <c r="C80" s="130"/>
      <c r="D80" s="143" t="s">
        <v>475</v>
      </c>
      <c r="E80" s="58">
        <f>SUM(E48:E79)+E40-E50-E62</f>
        <v>0</v>
      </c>
      <c r="F80" s="58">
        <f>SUM(F48:F79)+F40-F50-F62</f>
        <v>0</v>
      </c>
      <c r="G80" s="58">
        <f>SUM(G48:G79)+G40-G50-G62</f>
        <v>0</v>
      </c>
      <c r="H80" s="58">
        <f>SUM(H48:H79)+H40-H50-H62</f>
        <v>0</v>
      </c>
      <c r="I80" s="58">
        <f>SUM(I48:I79)+I40-I50-I62</f>
        <v>0</v>
      </c>
      <c r="J80" s="130">
        <f t="shared" si="1"/>
        <v>0</v>
      </c>
    </row>
    <row r="81" spans="1:10" ht="12.75">
      <c r="A81" s="74" t="s">
        <v>366</v>
      </c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4"/>
      <c r="B82" s="74"/>
      <c r="C82" s="74"/>
      <c r="D82" s="74"/>
      <c r="E82" s="74"/>
      <c r="F82" s="74"/>
      <c r="G82" s="74"/>
      <c r="H82" s="74"/>
      <c r="I82" s="74"/>
      <c r="J82" s="80" t="s">
        <v>745</v>
      </c>
    </row>
  </sheetData>
  <sheetProtection/>
  <mergeCells count="5">
    <mergeCell ref="A1:F1"/>
    <mergeCell ref="A4:A6"/>
    <mergeCell ref="A42:F42"/>
    <mergeCell ref="D44:I44"/>
    <mergeCell ref="D3:I3"/>
  </mergeCells>
  <printOptions/>
  <pageMargins left="0.5" right="0.5" top="0.85" bottom="0.4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SheetLayoutView="100" zoomScalePageLayoutView="0" workbookViewId="0" topLeftCell="D1">
      <selection activeCell="D2" sqref="D2:E2"/>
    </sheetView>
  </sheetViews>
  <sheetFormatPr defaultColWidth="9.140625" defaultRowHeight="12.75"/>
  <cols>
    <col min="1" max="1" width="6.421875" style="1" customWidth="1"/>
    <col min="2" max="2" width="3.00390625" style="1" customWidth="1"/>
    <col min="3" max="3" width="7.57421875" style="1" customWidth="1"/>
    <col min="4" max="4" width="37.00390625" style="1" customWidth="1"/>
    <col min="5" max="10" width="12.7109375" style="1" customWidth="1"/>
  </cols>
  <sheetData>
    <row r="1" spans="1:10" ht="12.75">
      <c r="A1" s="584" t="str">
        <f>CONCATENATE(Co,"  ",Company)</f>
        <v>Company Name:    </v>
      </c>
      <c r="B1" s="596"/>
      <c r="C1" s="596"/>
      <c r="D1" s="596"/>
      <c r="E1" s="596"/>
      <c r="F1" s="596"/>
      <c r="G1" s="173"/>
      <c r="H1" s="74"/>
      <c r="I1" s="74"/>
      <c r="J1" s="73" t="s">
        <v>746</v>
      </c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80" t="s">
        <v>990</v>
      </c>
    </row>
    <row r="3" spans="2:10" ht="15.75">
      <c r="B3" s="267"/>
      <c r="C3" s="267"/>
      <c r="D3" s="583" t="s">
        <v>747</v>
      </c>
      <c r="E3" s="583"/>
      <c r="F3" s="583"/>
      <c r="G3" s="583"/>
      <c r="H3" s="583"/>
      <c r="I3" s="583"/>
      <c r="J3" s="116" t="str">
        <f>CONCATENATE(Year1,TEXT(Year,"####"))</f>
        <v>Year:</v>
      </c>
    </row>
    <row r="4" spans="1:10" ht="12.75">
      <c r="A4" s="462" t="s">
        <v>457</v>
      </c>
      <c r="B4" s="174"/>
      <c r="C4" s="76" t="s">
        <v>84</v>
      </c>
      <c r="D4" s="117"/>
      <c r="E4" s="126" t="s">
        <v>665</v>
      </c>
      <c r="F4" s="117"/>
      <c r="G4" s="117"/>
      <c r="H4" s="126" t="s">
        <v>452</v>
      </c>
      <c r="I4" s="117"/>
      <c r="J4" s="117"/>
    </row>
    <row r="5" spans="1:10" ht="12.75">
      <c r="A5" s="599"/>
      <c r="B5" s="175"/>
      <c r="C5" s="78" t="s">
        <v>87</v>
      </c>
      <c r="D5" s="122" t="s">
        <v>88</v>
      </c>
      <c r="E5" s="122" t="s">
        <v>666</v>
      </c>
      <c r="F5" s="122" t="s">
        <v>667</v>
      </c>
      <c r="G5" s="122" t="s">
        <v>668</v>
      </c>
      <c r="H5" s="122" t="s">
        <v>669</v>
      </c>
      <c r="I5" s="122" t="s">
        <v>670</v>
      </c>
      <c r="J5" s="122" t="s">
        <v>583</v>
      </c>
    </row>
    <row r="6" spans="1:10" ht="12.75">
      <c r="A6" s="600"/>
      <c r="B6" s="176"/>
      <c r="C6" s="70" t="s">
        <v>20</v>
      </c>
      <c r="D6" s="125" t="s">
        <v>21</v>
      </c>
      <c r="E6" s="125" t="s">
        <v>54</v>
      </c>
      <c r="F6" s="125" t="s">
        <v>91</v>
      </c>
      <c r="G6" s="125" t="s">
        <v>468</v>
      </c>
      <c r="H6" s="125" t="s">
        <v>469</v>
      </c>
      <c r="I6" s="125" t="s">
        <v>470</v>
      </c>
      <c r="J6" s="125" t="s">
        <v>471</v>
      </c>
    </row>
    <row r="7" spans="1:10" ht="12.75">
      <c r="A7" s="126" t="s">
        <v>22</v>
      </c>
      <c r="B7" s="126" t="s">
        <v>105</v>
      </c>
      <c r="C7" s="126" t="s">
        <v>313</v>
      </c>
      <c r="D7" s="117" t="s">
        <v>314</v>
      </c>
      <c r="E7" s="117">
        <f>SUM(E8:E12)</f>
        <v>0</v>
      </c>
      <c r="F7" s="117">
        <f>SUM(F8:F12)</f>
        <v>0</v>
      </c>
      <c r="G7" s="117">
        <f>SUM(G8:G12)</f>
        <v>0</v>
      </c>
      <c r="H7" s="117">
        <f>SUM(H8:H12)</f>
        <v>0</v>
      </c>
      <c r="I7" s="117">
        <f>SUM(I8:I12)</f>
        <v>0</v>
      </c>
      <c r="J7" s="117">
        <f aca="true" t="shared" si="0" ref="J7:J40">SUM(E7:I7)</f>
        <v>0</v>
      </c>
    </row>
    <row r="8" spans="1:10" ht="12.75">
      <c r="A8" s="122" t="s">
        <v>23</v>
      </c>
      <c r="B8" s="122" t="s">
        <v>671</v>
      </c>
      <c r="C8" s="122" t="s">
        <v>672</v>
      </c>
      <c r="D8" s="120" t="s">
        <v>1089</v>
      </c>
      <c r="E8" s="128"/>
      <c r="F8" s="128"/>
      <c r="G8" s="128"/>
      <c r="H8" s="128"/>
      <c r="I8" s="128"/>
      <c r="J8" s="120">
        <f t="shared" si="0"/>
        <v>0</v>
      </c>
    </row>
    <row r="9" spans="1:10" ht="12.75">
      <c r="A9" s="122" t="s">
        <v>24</v>
      </c>
      <c r="B9" s="122" t="s">
        <v>671</v>
      </c>
      <c r="C9" s="122" t="s">
        <v>673</v>
      </c>
      <c r="D9" s="120" t="s">
        <v>1090</v>
      </c>
      <c r="E9" s="128"/>
      <c r="F9" s="128"/>
      <c r="G9" s="128"/>
      <c r="H9" s="128"/>
      <c r="I9" s="128"/>
      <c r="J9" s="120">
        <f t="shared" si="0"/>
        <v>0</v>
      </c>
    </row>
    <row r="10" spans="1:10" ht="12.75">
      <c r="A10" s="122" t="s">
        <v>25</v>
      </c>
      <c r="B10" s="122" t="s">
        <v>671</v>
      </c>
      <c r="C10" s="122" t="s">
        <v>674</v>
      </c>
      <c r="D10" s="120" t="s">
        <v>1091</v>
      </c>
      <c r="E10" s="128"/>
      <c r="F10" s="128"/>
      <c r="G10" s="128"/>
      <c r="H10" s="128"/>
      <c r="I10" s="128"/>
      <c r="J10" s="120">
        <f t="shared" si="0"/>
        <v>0</v>
      </c>
    </row>
    <row r="11" spans="1:10" ht="12.75">
      <c r="A11" s="122" t="s">
        <v>26</v>
      </c>
      <c r="B11" s="122" t="s">
        <v>671</v>
      </c>
      <c r="C11" s="122" t="s">
        <v>675</v>
      </c>
      <c r="D11" s="120" t="s">
        <v>1092</v>
      </c>
      <c r="E11" s="128"/>
      <c r="F11" s="128"/>
      <c r="G11" s="128"/>
      <c r="H11" s="128"/>
      <c r="I11" s="128"/>
      <c r="J11" s="120">
        <f t="shared" si="0"/>
        <v>0</v>
      </c>
    </row>
    <row r="12" spans="1:10" ht="12.75">
      <c r="A12" s="122" t="s">
        <v>27</v>
      </c>
      <c r="B12" s="122" t="s">
        <v>671</v>
      </c>
      <c r="C12" s="122" t="s">
        <v>676</v>
      </c>
      <c r="D12" s="120" t="s">
        <v>1093</v>
      </c>
      <c r="E12" s="128"/>
      <c r="F12" s="128"/>
      <c r="G12" s="128"/>
      <c r="H12" s="128"/>
      <c r="I12" s="128"/>
      <c r="J12" s="120">
        <f t="shared" si="0"/>
        <v>0</v>
      </c>
    </row>
    <row r="13" spans="1:10" ht="12.75">
      <c r="A13" s="122" t="s">
        <v>28</v>
      </c>
      <c r="B13" s="122" t="s">
        <v>105</v>
      </c>
      <c r="C13" s="122" t="s">
        <v>315</v>
      </c>
      <c r="D13" s="120" t="s">
        <v>316</v>
      </c>
      <c r="E13" s="120">
        <f>SUM(E14:E17)</f>
        <v>0</v>
      </c>
      <c r="F13" s="120">
        <f>SUM(F14:F17)</f>
        <v>0</v>
      </c>
      <c r="G13" s="120">
        <f>SUM(G14:G17)</f>
        <v>0</v>
      </c>
      <c r="H13" s="120">
        <f>SUM(H14:H17)</f>
        <v>0</v>
      </c>
      <c r="I13" s="120">
        <f>SUM(I14:I17)</f>
        <v>0</v>
      </c>
      <c r="J13" s="120">
        <f t="shared" si="0"/>
        <v>0</v>
      </c>
    </row>
    <row r="14" spans="1:10" ht="12.75">
      <c r="A14" s="122" t="s">
        <v>29</v>
      </c>
      <c r="B14" s="122" t="s">
        <v>671</v>
      </c>
      <c r="C14" s="122" t="s">
        <v>677</v>
      </c>
      <c r="D14" s="120" t="s">
        <v>1094</v>
      </c>
      <c r="E14" s="128"/>
      <c r="F14" s="128"/>
      <c r="G14" s="128"/>
      <c r="H14" s="128"/>
      <c r="I14" s="128"/>
      <c r="J14" s="120">
        <f t="shared" si="0"/>
        <v>0</v>
      </c>
    </row>
    <row r="15" spans="1:10" ht="12.75">
      <c r="A15" s="122" t="s">
        <v>30</v>
      </c>
      <c r="B15" s="122" t="s">
        <v>671</v>
      </c>
      <c r="C15" s="122" t="s">
        <v>678</v>
      </c>
      <c r="D15" s="120" t="s">
        <v>1095</v>
      </c>
      <c r="E15" s="128"/>
      <c r="F15" s="128"/>
      <c r="G15" s="128"/>
      <c r="H15" s="128"/>
      <c r="I15" s="128"/>
      <c r="J15" s="120">
        <f t="shared" si="0"/>
        <v>0</v>
      </c>
    </row>
    <row r="16" spans="1:10" ht="12.75">
      <c r="A16" s="122" t="s">
        <v>31</v>
      </c>
      <c r="B16" s="122" t="s">
        <v>671</v>
      </c>
      <c r="C16" s="122" t="s">
        <v>679</v>
      </c>
      <c r="D16" s="120" t="s">
        <v>1096</v>
      </c>
      <c r="E16" s="128"/>
      <c r="F16" s="128"/>
      <c r="G16" s="128"/>
      <c r="H16" s="128"/>
      <c r="I16" s="128"/>
      <c r="J16" s="120">
        <f t="shared" si="0"/>
        <v>0</v>
      </c>
    </row>
    <row r="17" spans="1:10" ht="12.75">
      <c r="A17" s="122" t="s">
        <v>32</v>
      </c>
      <c r="B17" s="122" t="s">
        <v>671</v>
      </c>
      <c r="C17" s="122" t="s">
        <v>680</v>
      </c>
      <c r="D17" s="120" t="s">
        <v>1097</v>
      </c>
      <c r="E17" s="128"/>
      <c r="F17" s="128"/>
      <c r="G17" s="128"/>
      <c r="H17" s="128"/>
      <c r="I17" s="128"/>
      <c r="J17" s="120">
        <f t="shared" si="0"/>
        <v>0</v>
      </c>
    </row>
    <row r="18" spans="1:10" ht="12.75">
      <c r="A18" s="122" t="s">
        <v>33</v>
      </c>
      <c r="B18" s="122" t="s">
        <v>105</v>
      </c>
      <c r="C18" s="122" t="s">
        <v>317</v>
      </c>
      <c r="D18" s="120" t="s">
        <v>318</v>
      </c>
      <c r="E18" s="120">
        <f>SUM(E19:E21)</f>
        <v>0</v>
      </c>
      <c r="F18" s="120">
        <f>SUM(F19:F21)</f>
        <v>0</v>
      </c>
      <c r="G18" s="120">
        <f>SUM(G19:G21)</f>
        <v>0</v>
      </c>
      <c r="H18" s="120">
        <f>SUM(H19:H21)</f>
        <v>0</v>
      </c>
      <c r="I18" s="120">
        <f>SUM(I19:I21)</f>
        <v>0</v>
      </c>
      <c r="J18" s="120">
        <f t="shared" si="0"/>
        <v>0</v>
      </c>
    </row>
    <row r="19" spans="1:10" ht="12.75">
      <c r="A19" s="122" t="s">
        <v>34</v>
      </c>
      <c r="B19" s="122" t="s">
        <v>671</v>
      </c>
      <c r="C19" s="122" t="s">
        <v>681</v>
      </c>
      <c r="D19" s="120" t="s">
        <v>1098</v>
      </c>
      <c r="E19" s="128"/>
      <c r="F19" s="128"/>
      <c r="G19" s="128"/>
      <c r="H19" s="128"/>
      <c r="I19" s="128"/>
      <c r="J19" s="120">
        <f t="shared" si="0"/>
        <v>0</v>
      </c>
    </row>
    <row r="20" spans="1:10" ht="12.75">
      <c r="A20" s="122" t="s">
        <v>35</v>
      </c>
      <c r="B20" s="122" t="s">
        <v>671</v>
      </c>
      <c r="C20" s="122" t="s">
        <v>682</v>
      </c>
      <c r="D20" s="120" t="s">
        <v>1099</v>
      </c>
      <c r="E20" s="128"/>
      <c r="F20" s="128"/>
      <c r="G20" s="128"/>
      <c r="H20" s="128"/>
      <c r="I20" s="128"/>
      <c r="J20" s="120">
        <f t="shared" si="0"/>
        <v>0</v>
      </c>
    </row>
    <row r="21" spans="1:10" ht="12.75">
      <c r="A21" s="122" t="s">
        <v>36</v>
      </c>
      <c r="B21" s="122" t="s">
        <v>671</v>
      </c>
      <c r="C21" s="122" t="s">
        <v>683</v>
      </c>
      <c r="D21" s="120" t="s">
        <v>1100</v>
      </c>
      <c r="E21" s="128"/>
      <c r="F21" s="128"/>
      <c r="G21" s="128"/>
      <c r="H21" s="128"/>
      <c r="I21" s="128"/>
      <c r="J21" s="120">
        <f t="shared" si="0"/>
        <v>0</v>
      </c>
    </row>
    <row r="22" spans="1:10" ht="12.75">
      <c r="A22" s="122" t="s">
        <v>37</v>
      </c>
      <c r="B22" s="122"/>
      <c r="C22" s="122" t="s">
        <v>319</v>
      </c>
      <c r="D22" s="120" t="s">
        <v>320</v>
      </c>
      <c r="E22" s="128"/>
      <c r="F22" s="128"/>
      <c r="G22" s="128"/>
      <c r="H22" s="128"/>
      <c r="I22" s="128"/>
      <c r="J22" s="120">
        <f t="shared" si="0"/>
        <v>0</v>
      </c>
    </row>
    <row r="23" spans="1:10" ht="12.75">
      <c r="A23" s="122" t="s">
        <v>38</v>
      </c>
      <c r="B23" s="122" t="s">
        <v>105</v>
      </c>
      <c r="C23" s="122" t="s">
        <v>321</v>
      </c>
      <c r="D23" s="120" t="s">
        <v>322</v>
      </c>
      <c r="E23" s="120">
        <f>SUM(E24:E25)</f>
        <v>0</v>
      </c>
      <c r="F23" s="120">
        <f>SUM(F24:F25)</f>
        <v>0</v>
      </c>
      <c r="G23" s="120">
        <f>SUM(G24:G25)</f>
        <v>0</v>
      </c>
      <c r="H23" s="120">
        <f>SUM(H24:H25)</f>
        <v>0</v>
      </c>
      <c r="I23" s="120">
        <f>SUM(I24:I25)</f>
        <v>0</v>
      </c>
      <c r="J23" s="120">
        <f t="shared" si="0"/>
        <v>0</v>
      </c>
    </row>
    <row r="24" spans="1:10" ht="12.75">
      <c r="A24" s="122" t="s">
        <v>39</v>
      </c>
      <c r="B24" s="122" t="s">
        <v>671</v>
      </c>
      <c r="C24" s="122" t="s">
        <v>684</v>
      </c>
      <c r="D24" s="120" t="s">
        <v>1101</v>
      </c>
      <c r="E24" s="128"/>
      <c r="F24" s="128"/>
      <c r="G24" s="128"/>
      <c r="H24" s="128"/>
      <c r="I24" s="128"/>
      <c r="J24" s="120">
        <f t="shared" si="0"/>
        <v>0</v>
      </c>
    </row>
    <row r="25" spans="1:10" ht="12.75">
      <c r="A25" s="122" t="s">
        <v>41</v>
      </c>
      <c r="B25" s="122" t="s">
        <v>671</v>
      </c>
      <c r="C25" s="122" t="s">
        <v>685</v>
      </c>
      <c r="D25" s="120" t="s">
        <v>1102</v>
      </c>
      <c r="E25" s="128"/>
      <c r="F25" s="128"/>
      <c r="G25" s="128"/>
      <c r="H25" s="128"/>
      <c r="I25" s="128"/>
      <c r="J25" s="120">
        <f t="shared" si="0"/>
        <v>0</v>
      </c>
    </row>
    <row r="26" spans="1:10" ht="12.75">
      <c r="A26" s="122" t="s">
        <v>42</v>
      </c>
      <c r="B26" s="122" t="s">
        <v>105</v>
      </c>
      <c r="C26" s="122" t="s">
        <v>323</v>
      </c>
      <c r="D26" s="120" t="s">
        <v>324</v>
      </c>
      <c r="E26" s="120">
        <f>SUM(E27:E30)</f>
        <v>0</v>
      </c>
      <c r="F26" s="120">
        <f>SUM(F27:F30)</f>
        <v>0</v>
      </c>
      <c r="G26" s="120">
        <f>SUM(G27:G30)</f>
        <v>0</v>
      </c>
      <c r="H26" s="120">
        <f>SUM(H27:H30)</f>
        <v>0</v>
      </c>
      <c r="I26" s="120">
        <f>SUM(I27:I30)</f>
        <v>0</v>
      </c>
      <c r="J26" s="120">
        <f t="shared" si="0"/>
        <v>0</v>
      </c>
    </row>
    <row r="27" spans="1:10" ht="12.75">
      <c r="A27" s="122" t="s">
        <v>55</v>
      </c>
      <c r="B27" s="122" t="s">
        <v>671</v>
      </c>
      <c r="C27" s="122" t="s">
        <v>686</v>
      </c>
      <c r="D27" s="120" t="s">
        <v>1103</v>
      </c>
      <c r="E27" s="128"/>
      <c r="F27" s="128"/>
      <c r="G27" s="128"/>
      <c r="H27" s="128"/>
      <c r="I27" s="128"/>
      <c r="J27" s="120">
        <f t="shared" si="0"/>
        <v>0</v>
      </c>
    </row>
    <row r="28" spans="1:10" ht="12.75">
      <c r="A28" s="122" t="s">
        <v>56</v>
      </c>
      <c r="B28" s="122" t="s">
        <v>671</v>
      </c>
      <c r="C28" s="122" t="s">
        <v>687</v>
      </c>
      <c r="D28" s="120" t="s">
        <v>1104</v>
      </c>
      <c r="E28" s="128"/>
      <c r="F28" s="128"/>
      <c r="G28" s="128"/>
      <c r="H28" s="128"/>
      <c r="I28" s="128"/>
      <c r="J28" s="120">
        <f t="shared" si="0"/>
        <v>0</v>
      </c>
    </row>
    <row r="29" spans="1:10" ht="12.75">
      <c r="A29" s="122" t="s">
        <v>57</v>
      </c>
      <c r="B29" s="122" t="s">
        <v>671</v>
      </c>
      <c r="C29" s="122" t="s">
        <v>688</v>
      </c>
      <c r="D29" s="120" t="s">
        <v>1121</v>
      </c>
      <c r="E29" s="128"/>
      <c r="F29" s="128"/>
      <c r="G29" s="128"/>
      <c r="H29" s="128"/>
      <c r="I29" s="128"/>
      <c r="J29" s="120">
        <f t="shared" si="0"/>
        <v>0</v>
      </c>
    </row>
    <row r="30" spans="1:10" ht="12.75">
      <c r="A30" s="122" t="s">
        <v>58</v>
      </c>
      <c r="B30" s="122" t="s">
        <v>671</v>
      </c>
      <c r="C30" s="122" t="s">
        <v>689</v>
      </c>
      <c r="D30" s="120" t="s">
        <v>1105</v>
      </c>
      <c r="E30" s="128"/>
      <c r="F30" s="128"/>
      <c r="G30" s="128"/>
      <c r="H30" s="128"/>
      <c r="I30" s="128"/>
      <c r="J30" s="120">
        <f t="shared" si="0"/>
        <v>0</v>
      </c>
    </row>
    <row r="31" spans="1:10" ht="12.75">
      <c r="A31" s="122" t="s">
        <v>59</v>
      </c>
      <c r="B31" s="122" t="s">
        <v>105</v>
      </c>
      <c r="C31" s="122" t="s">
        <v>325</v>
      </c>
      <c r="D31" s="120" t="s">
        <v>326</v>
      </c>
      <c r="E31" s="120">
        <f>SUM(E32:E39)+E48</f>
        <v>0</v>
      </c>
      <c r="F31" s="120">
        <f>SUM(F32:F39)+F48</f>
        <v>0</v>
      </c>
      <c r="G31" s="120">
        <f>SUM(G32:G39)+G48</f>
        <v>0</v>
      </c>
      <c r="H31" s="120">
        <f>SUM(H32:H39)+H48</f>
        <v>0</v>
      </c>
      <c r="I31" s="120">
        <f>SUM(I32:I39)+I48</f>
        <v>0</v>
      </c>
      <c r="J31" s="120">
        <f t="shared" si="0"/>
        <v>0</v>
      </c>
    </row>
    <row r="32" spans="1:10" ht="12.75">
      <c r="A32" s="122" t="s">
        <v>60</v>
      </c>
      <c r="B32" s="122" t="s">
        <v>671</v>
      </c>
      <c r="C32" s="122" t="s">
        <v>690</v>
      </c>
      <c r="D32" s="120" t="s">
        <v>1106</v>
      </c>
      <c r="E32" s="128"/>
      <c r="F32" s="128"/>
      <c r="G32" s="128"/>
      <c r="H32" s="128"/>
      <c r="I32" s="128"/>
      <c r="J32" s="120">
        <f t="shared" si="0"/>
        <v>0</v>
      </c>
    </row>
    <row r="33" spans="1:10" ht="12.75">
      <c r="A33" s="122" t="s">
        <v>61</v>
      </c>
      <c r="B33" s="122" t="s">
        <v>671</v>
      </c>
      <c r="C33" s="122" t="s">
        <v>691</v>
      </c>
      <c r="D33" s="120" t="s">
        <v>1107</v>
      </c>
      <c r="E33" s="128"/>
      <c r="F33" s="128"/>
      <c r="G33" s="128"/>
      <c r="H33" s="128"/>
      <c r="I33" s="128"/>
      <c r="J33" s="120">
        <f t="shared" si="0"/>
        <v>0</v>
      </c>
    </row>
    <row r="34" spans="1:10" ht="12.75">
      <c r="A34" s="122" t="s">
        <v>62</v>
      </c>
      <c r="B34" s="122" t="s">
        <v>671</v>
      </c>
      <c r="C34" s="122" t="s">
        <v>692</v>
      </c>
      <c r="D34" s="120" t="s">
        <v>1108</v>
      </c>
      <c r="E34" s="128"/>
      <c r="F34" s="128"/>
      <c r="G34" s="128"/>
      <c r="H34" s="128"/>
      <c r="I34" s="128"/>
      <c r="J34" s="120">
        <f t="shared" si="0"/>
        <v>0</v>
      </c>
    </row>
    <row r="35" spans="1:10" ht="12.75">
      <c r="A35" s="122" t="s">
        <v>63</v>
      </c>
      <c r="B35" s="122" t="s">
        <v>671</v>
      </c>
      <c r="C35" s="122" t="s">
        <v>693</v>
      </c>
      <c r="D35" s="120" t="s">
        <v>1109</v>
      </c>
      <c r="E35" s="128"/>
      <c r="F35" s="128"/>
      <c r="G35" s="128"/>
      <c r="H35" s="128"/>
      <c r="I35" s="128"/>
      <c r="J35" s="120">
        <f t="shared" si="0"/>
        <v>0</v>
      </c>
    </row>
    <row r="36" spans="1:10" ht="12.75">
      <c r="A36" s="122" t="s">
        <v>64</v>
      </c>
      <c r="B36" s="122" t="s">
        <v>671</v>
      </c>
      <c r="C36" s="122" t="s">
        <v>694</v>
      </c>
      <c r="D36" s="120" t="s">
        <v>1110</v>
      </c>
      <c r="E36" s="128"/>
      <c r="F36" s="128"/>
      <c r="G36" s="128"/>
      <c r="H36" s="128"/>
      <c r="I36" s="128"/>
      <c r="J36" s="120">
        <f t="shared" si="0"/>
        <v>0</v>
      </c>
    </row>
    <row r="37" spans="1:10" ht="12.75">
      <c r="A37" s="122" t="s">
        <v>65</v>
      </c>
      <c r="B37" s="122" t="s">
        <v>671</v>
      </c>
      <c r="C37" s="122" t="s">
        <v>695</v>
      </c>
      <c r="D37" s="120" t="s">
        <v>1111</v>
      </c>
      <c r="E37" s="128"/>
      <c r="F37" s="128"/>
      <c r="G37" s="128"/>
      <c r="H37" s="128"/>
      <c r="I37" s="128"/>
      <c r="J37" s="120">
        <f t="shared" si="0"/>
        <v>0</v>
      </c>
    </row>
    <row r="38" spans="1:10" ht="12.75">
      <c r="A38" s="122" t="s">
        <v>66</v>
      </c>
      <c r="B38" s="122" t="s">
        <v>671</v>
      </c>
      <c r="C38" s="122" t="s">
        <v>696</v>
      </c>
      <c r="D38" s="120" t="s">
        <v>1112</v>
      </c>
      <c r="E38" s="128"/>
      <c r="F38" s="128"/>
      <c r="G38" s="128"/>
      <c r="H38" s="128"/>
      <c r="I38" s="128"/>
      <c r="J38" s="120">
        <f t="shared" si="0"/>
        <v>0</v>
      </c>
    </row>
    <row r="39" spans="1:10" ht="12.75">
      <c r="A39" s="122" t="s">
        <v>67</v>
      </c>
      <c r="B39" s="122" t="s">
        <v>671</v>
      </c>
      <c r="C39" s="122" t="s">
        <v>327</v>
      </c>
      <c r="D39" s="120" t="s">
        <v>1087</v>
      </c>
      <c r="E39" s="128"/>
      <c r="F39" s="128"/>
      <c r="G39" s="128"/>
      <c r="H39" s="128"/>
      <c r="I39" s="128"/>
      <c r="J39" s="120">
        <f t="shared" si="0"/>
        <v>0</v>
      </c>
    </row>
    <row r="40" spans="1:10" ht="12.75">
      <c r="A40" s="129" t="s">
        <v>68</v>
      </c>
      <c r="B40" s="130"/>
      <c r="C40" s="130"/>
      <c r="D40" s="143" t="s">
        <v>697</v>
      </c>
      <c r="E40" s="58">
        <f>SUM(E7:E39)-E7-E13-E18-E23-E26-E31</f>
        <v>0</v>
      </c>
      <c r="F40" s="58">
        <f>SUM(F7:F39)-F7-F13-F18-F23-F26-F31</f>
        <v>0</v>
      </c>
      <c r="G40" s="58">
        <f>SUM(G7:G39)-G7-G13-G18-G23-G26-G31</f>
        <v>0</v>
      </c>
      <c r="H40" s="58">
        <f>SUM(H7:H39)-H7-H13-H18-H23-H26-H31</f>
        <v>0</v>
      </c>
      <c r="I40" s="58">
        <f>SUM(I7:I39)-I7-I13-I18-I23-I26-I31</f>
        <v>0</v>
      </c>
      <c r="J40" s="130">
        <f t="shared" si="0"/>
        <v>0</v>
      </c>
    </row>
    <row r="41" spans="1:10" ht="12.75">
      <c r="A41" s="74" t="s">
        <v>366</v>
      </c>
      <c r="B41" s="74"/>
      <c r="C41" s="74"/>
      <c r="D41" s="74"/>
      <c r="E41" s="74"/>
      <c r="F41" s="74"/>
      <c r="G41" s="74"/>
      <c r="H41" s="74"/>
      <c r="I41" s="74"/>
      <c r="J41" s="80" t="s">
        <v>748</v>
      </c>
    </row>
    <row r="42" spans="1:10" ht="12.75">
      <c r="A42" s="597" t="str">
        <f>CONCATENATE(Co,"  ",Company)</f>
        <v>Company Name:    </v>
      </c>
      <c r="B42" s="598"/>
      <c r="C42" s="598"/>
      <c r="D42" s="598"/>
      <c r="E42" s="598"/>
      <c r="F42" s="598"/>
      <c r="G42" s="173"/>
      <c r="H42" s="74"/>
      <c r="I42" s="74"/>
      <c r="J42" s="73" t="s">
        <v>746</v>
      </c>
    </row>
    <row r="43" spans="1:10" ht="12.75">
      <c r="A43" s="74"/>
      <c r="B43" s="74"/>
      <c r="C43" s="74"/>
      <c r="D43" s="74"/>
      <c r="E43" s="74"/>
      <c r="F43" s="74"/>
      <c r="G43" s="74"/>
      <c r="H43" s="74"/>
      <c r="I43" s="74"/>
      <c r="J43" s="80" t="s">
        <v>991</v>
      </c>
    </row>
    <row r="44" spans="2:10" ht="15.75">
      <c r="B44" s="267"/>
      <c r="C44" s="267"/>
      <c r="D44" s="583" t="s">
        <v>747</v>
      </c>
      <c r="E44" s="583"/>
      <c r="F44" s="583"/>
      <c r="G44" s="583"/>
      <c r="H44" s="583"/>
      <c r="I44" s="583"/>
      <c r="J44" s="116" t="str">
        <f>CONCATENATE(Year1,TEXT(Year,"####"))</f>
        <v>Year:</v>
      </c>
    </row>
    <row r="45" spans="1:10" ht="12.75">
      <c r="A45" s="126" t="s">
        <v>699</v>
      </c>
      <c r="B45" s="174"/>
      <c r="C45" s="76" t="s">
        <v>84</v>
      </c>
      <c r="D45" s="117"/>
      <c r="E45" s="126" t="s">
        <v>665</v>
      </c>
      <c r="F45" s="117"/>
      <c r="G45" s="117"/>
      <c r="H45" s="126" t="s">
        <v>452</v>
      </c>
      <c r="I45" s="117"/>
      <c r="J45" s="117"/>
    </row>
    <row r="46" spans="1:10" ht="12.75">
      <c r="A46" s="122" t="s">
        <v>87</v>
      </c>
      <c r="B46" s="175"/>
      <c r="C46" s="78" t="s">
        <v>87</v>
      </c>
      <c r="D46" s="122" t="s">
        <v>88</v>
      </c>
      <c r="E46" s="122" t="s">
        <v>666</v>
      </c>
      <c r="F46" s="122" t="s">
        <v>667</v>
      </c>
      <c r="G46" s="122" t="s">
        <v>668</v>
      </c>
      <c r="H46" s="122" t="s">
        <v>669</v>
      </c>
      <c r="I46" s="122" t="s">
        <v>670</v>
      </c>
      <c r="J46" s="122" t="s">
        <v>583</v>
      </c>
    </row>
    <row r="47" spans="1:10" ht="12.75">
      <c r="A47" s="123"/>
      <c r="B47" s="176"/>
      <c r="C47" s="70" t="s">
        <v>20</v>
      </c>
      <c r="D47" s="125" t="s">
        <v>21</v>
      </c>
      <c r="E47" s="125" t="s">
        <v>54</v>
      </c>
      <c r="F47" s="125" t="s">
        <v>91</v>
      </c>
      <c r="G47" s="125" t="s">
        <v>468</v>
      </c>
      <c r="H47" s="125" t="s">
        <v>469</v>
      </c>
      <c r="I47" s="125" t="s">
        <v>470</v>
      </c>
      <c r="J47" s="125" t="s">
        <v>471</v>
      </c>
    </row>
    <row r="48" spans="1:10" ht="12.75">
      <c r="A48" s="126" t="s">
        <v>69</v>
      </c>
      <c r="B48" s="126" t="s">
        <v>671</v>
      </c>
      <c r="C48" s="126" t="s">
        <v>328</v>
      </c>
      <c r="D48" s="117" t="s">
        <v>1088</v>
      </c>
      <c r="E48" s="127"/>
      <c r="F48" s="127"/>
      <c r="G48" s="127"/>
      <c r="H48" s="127"/>
      <c r="I48" s="127"/>
      <c r="J48" s="117">
        <f aca="true" t="shared" si="1" ref="J48:J80">SUM(E48:I48)</f>
        <v>0</v>
      </c>
    </row>
    <row r="49" spans="1:10" ht="12.75">
      <c r="A49" s="122" t="s">
        <v>70</v>
      </c>
      <c r="B49" s="122"/>
      <c r="C49" s="122" t="s">
        <v>329</v>
      </c>
      <c r="D49" s="120" t="s">
        <v>700</v>
      </c>
      <c r="E49" s="128"/>
      <c r="F49" s="128"/>
      <c r="G49" s="128"/>
      <c r="H49" s="128"/>
      <c r="I49" s="128"/>
      <c r="J49" s="120">
        <f t="shared" si="1"/>
        <v>0</v>
      </c>
    </row>
    <row r="50" spans="1:10" ht="12.75">
      <c r="A50" s="122" t="s">
        <v>71</v>
      </c>
      <c r="B50" s="122" t="s">
        <v>105</v>
      </c>
      <c r="C50" s="122" t="s">
        <v>331</v>
      </c>
      <c r="D50" s="120" t="s">
        <v>332</v>
      </c>
      <c r="E50" s="120">
        <f>SUM(E51:E55)</f>
        <v>0</v>
      </c>
      <c r="F50" s="120">
        <f>SUM(F51:F55)</f>
        <v>0</v>
      </c>
      <c r="G50" s="120">
        <f>SUM(G51:G55)</f>
        <v>0</v>
      </c>
      <c r="H50" s="120">
        <f>SUM(H51:H55)</f>
        <v>0</v>
      </c>
      <c r="I50" s="120">
        <f>SUM(I51:I55)</f>
        <v>0</v>
      </c>
      <c r="J50" s="120">
        <f t="shared" si="1"/>
        <v>0</v>
      </c>
    </row>
    <row r="51" spans="1:10" ht="12.75">
      <c r="A51" s="122" t="s">
        <v>72</v>
      </c>
      <c r="B51" s="122" t="s">
        <v>671</v>
      </c>
      <c r="C51" s="122" t="s">
        <v>701</v>
      </c>
      <c r="D51" s="120" t="s">
        <v>1113</v>
      </c>
      <c r="E51" s="128"/>
      <c r="F51" s="128"/>
      <c r="G51" s="128"/>
      <c r="H51" s="128"/>
      <c r="I51" s="128"/>
      <c r="J51" s="120">
        <f t="shared" si="1"/>
        <v>0</v>
      </c>
    </row>
    <row r="52" spans="1:10" ht="12.75">
      <c r="A52" s="122" t="s">
        <v>73</v>
      </c>
      <c r="B52" s="122" t="s">
        <v>671</v>
      </c>
      <c r="C52" s="122" t="s">
        <v>702</v>
      </c>
      <c r="D52" s="120" t="s">
        <v>1114</v>
      </c>
      <c r="E52" s="128"/>
      <c r="F52" s="128"/>
      <c r="G52" s="128"/>
      <c r="H52" s="128"/>
      <c r="I52" s="128"/>
      <c r="J52" s="120">
        <f t="shared" si="1"/>
        <v>0</v>
      </c>
    </row>
    <row r="53" spans="1:10" ht="12.75">
      <c r="A53" s="122" t="s">
        <v>74</v>
      </c>
      <c r="B53" s="122" t="s">
        <v>671</v>
      </c>
      <c r="C53" s="122" t="s">
        <v>703</v>
      </c>
      <c r="D53" s="120" t="s">
        <v>1115</v>
      </c>
      <c r="E53" s="128"/>
      <c r="F53" s="128"/>
      <c r="G53" s="128"/>
      <c r="H53" s="128"/>
      <c r="I53" s="128"/>
      <c r="J53" s="120">
        <f t="shared" si="1"/>
        <v>0</v>
      </c>
    </row>
    <row r="54" spans="1:10" ht="12.75">
      <c r="A54" s="122" t="s">
        <v>75</v>
      </c>
      <c r="B54" s="122" t="s">
        <v>671</v>
      </c>
      <c r="C54" s="122" t="s">
        <v>704</v>
      </c>
      <c r="D54" s="120" t="s">
        <v>1116</v>
      </c>
      <c r="E54" s="128"/>
      <c r="F54" s="128"/>
      <c r="G54" s="128"/>
      <c r="H54" s="128"/>
      <c r="I54" s="128"/>
      <c r="J54" s="120">
        <f t="shared" si="1"/>
        <v>0</v>
      </c>
    </row>
    <row r="55" spans="1:10" ht="12.75">
      <c r="A55" s="122" t="s">
        <v>76</v>
      </c>
      <c r="B55" s="122" t="s">
        <v>671</v>
      </c>
      <c r="C55" s="122" t="s">
        <v>705</v>
      </c>
      <c r="D55" s="120" t="s">
        <v>1117</v>
      </c>
      <c r="E55" s="128"/>
      <c r="F55" s="128"/>
      <c r="G55" s="128"/>
      <c r="H55" s="128"/>
      <c r="I55" s="128"/>
      <c r="J55" s="120">
        <f t="shared" si="1"/>
        <v>0</v>
      </c>
    </row>
    <row r="56" spans="1:10" ht="12.75">
      <c r="A56" s="122" t="s">
        <v>77</v>
      </c>
      <c r="B56" s="122"/>
      <c r="C56" s="122" t="s">
        <v>333</v>
      </c>
      <c r="D56" s="120" t="s">
        <v>334</v>
      </c>
      <c r="E56" s="128"/>
      <c r="F56" s="128"/>
      <c r="G56" s="128"/>
      <c r="H56" s="128"/>
      <c r="I56" s="128"/>
      <c r="J56" s="120">
        <f t="shared" si="1"/>
        <v>0</v>
      </c>
    </row>
    <row r="57" spans="1:10" ht="12.75">
      <c r="A57" s="122" t="s">
        <v>78</v>
      </c>
      <c r="B57" s="122"/>
      <c r="C57" s="122" t="s">
        <v>706</v>
      </c>
      <c r="D57" s="120" t="s">
        <v>707</v>
      </c>
      <c r="E57" s="128"/>
      <c r="F57" s="128"/>
      <c r="G57" s="128"/>
      <c r="H57" s="128"/>
      <c r="I57" s="128"/>
      <c r="J57" s="120">
        <f t="shared" si="1"/>
        <v>0</v>
      </c>
    </row>
    <row r="58" spans="1:10" ht="12.75">
      <c r="A58" s="122" t="s">
        <v>79</v>
      </c>
      <c r="B58" s="122"/>
      <c r="C58" s="122" t="s">
        <v>708</v>
      </c>
      <c r="D58" s="120" t="s">
        <v>709</v>
      </c>
      <c r="E58" s="128"/>
      <c r="F58" s="128"/>
      <c r="G58" s="128"/>
      <c r="H58" s="128"/>
      <c r="I58" s="128"/>
      <c r="J58" s="120">
        <f t="shared" si="1"/>
        <v>0</v>
      </c>
    </row>
    <row r="59" spans="1:10" ht="12.75">
      <c r="A59" s="122" t="s">
        <v>179</v>
      </c>
      <c r="B59" s="122"/>
      <c r="C59" s="122" t="s">
        <v>710</v>
      </c>
      <c r="D59" s="120" t="s">
        <v>711</v>
      </c>
      <c r="E59" s="128"/>
      <c r="F59" s="128"/>
      <c r="G59" s="128"/>
      <c r="H59" s="128"/>
      <c r="I59" s="128"/>
      <c r="J59" s="120">
        <f t="shared" si="1"/>
        <v>0</v>
      </c>
    </row>
    <row r="60" spans="1:10" ht="12.75">
      <c r="A60" s="122" t="s">
        <v>182</v>
      </c>
      <c r="B60" s="122"/>
      <c r="C60" s="122" t="s">
        <v>712</v>
      </c>
      <c r="D60" s="120" t="s">
        <v>713</v>
      </c>
      <c r="E60" s="128"/>
      <c r="F60" s="128"/>
      <c r="G60" s="128"/>
      <c r="H60" s="128"/>
      <c r="I60" s="128"/>
      <c r="J60" s="120">
        <f t="shared" si="1"/>
        <v>0</v>
      </c>
    </row>
    <row r="61" spans="1:10" ht="12.75">
      <c r="A61" s="122" t="s">
        <v>185</v>
      </c>
      <c r="B61" s="122"/>
      <c r="C61" s="122" t="s">
        <v>714</v>
      </c>
      <c r="D61" s="120" t="s">
        <v>715</v>
      </c>
      <c r="E61" s="128"/>
      <c r="F61" s="128"/>
      <c r="G61" s="128"/>
      <c r="H61" s="128"/>
      <c r="I61" s="128"/>
      <c r="J61" s="120">
        <f t="shared" si="1"/>
        <v>0</v>
      </c>
    </row>
    <row r="62" spans="1:10" ht="12.75">
      <c r="A62" s="122" t="s">
        <v>188</v>
      </c>
      <c r="B62" s="122" t="s">
        <v>105</v>
      </c>
      <c r="C62" s="122" t="s">
        <v>337</v>
      </c>
      <c r="D62" s="120" t="s">
        <v>338</v>
      </c>
      <c r="E62" s="120">
        <f>SUM(E63:E65)</f>
        <v>0</v>
      </c>
      <c r="F62" s="120">
        <f>SUM(F63:F65)</f>
        <v>0</v>
      </c>
      <c r="G62" s="120">
        <f>SUM(G63:G65)</f>
        <v>0</v>
      </c>
      <c r="H62" s="120">
        <f>SUM(H63:H65)</f>
        <v>0</v>
      </c>
      <c r="I62" s="120">
        <f>SUM(I63:I65)</f>
        <v>0</v>
      </c>
      <c r="J62" s="120">
        <f t="shared" si="1"/>
        <v>0</v>
      </c>
    </row>
    <row r="63" spans="1:10" ht="12.75">
      <c r="A63" s="122" t="s">
        <v>191</v>
      </c>
      <c r="B63" s="122" t="s">
        <v>671</v>
      </c>
      <c r="C63" s="122" t="s">
        <v>716</v>
      </c>
      <c r="D63" s="120" t="s">
        <v>1118</v>
      </c>
      <c r="E63" s="128"/>
      <c r="F63" s="128"/>
      <c r="G63" s="128"/>
      <c r="H63" s="128"/>
      <c r="I63" s="128"/>
      <c r="J63" s="120">
        <f t="shared" si="1"/>
        <v>0</v>
      </c>
    </row>
    <row r="64" spans="1:10" ht="12.75">
      <c r="A64" s="122" t="s">
        <v>194</v>
      </c>
      <c r="B64" s="122" t="s">
        <v>671</v>
      </c>
      <c r="C64" s="122" t="s">
        <v>717</v>
      </c>
      <c r="D64" s="120" t="s">
        <v>1119</v>
      </c>
      <c r="E64" s="128"/>
      <c r="F64" s="128"/>
      <c r="G64" s="128"/>
      <c r="H64" s="128"/>
      <c r="I64" s="128"/>
      <c r="J64" s="120">
        <f t="shared" si="1"/>
        <v>0</v>
      </c>
    </row>
    <row r="65" spans="1:10" ht="12.75">
      <c r="A65" s="122" t="s">
        <v>197</v>
      </c>
      <c r="B65" s="122" t="s">
        <v>671</v>
      </c>
      <c r="C65" s="122" t="s">
        <v>718</v>
      </c>
      <c r="D65" s="120" t="s">
        <v>1120</v>
      </c>
      <c r="E65" s="128"/>
      <c r="F65" s="128"/>
      <c r="G65" s="128"/>
      <c r="H65" s="128"/>
      <c r="I65" s="128"/>
      <c r="J65" s="120">
        <f t="shared" si="1"/>
        <v>0</v>
      </c>
    </row>
    <row r="66" spans="1:10" ht="12.75">
      <c r="A66" s="122" t="s">
        <v>200</v>
      </c>
      <c r="B66" s="122"/>
      <c r="C66" s="122" t="s">
        <v>719</v>
      </c>
      <c r="D66" s="120" t="s">
        <v>720</v>
      </c>
      <c r="E66" s="128"/>
      <c r="F66" s="128"/>
      <c r="G66" s="128"/>
      <c r="H66" s="128"/>
      <c r="I66" s="128"/>
      <c r="J66" s="120">
        <f t="shared" si="1"/>
        <v>0</v>
      </c>
    </row>
    <row r="67" spans="1:10" ht="12.75">
      <c r="A67" s="122" t="s">
        <v>203</v>
      </c>
      <c r="B67" s="122"/>
      <c r="C67" s="122" t="s">
        <v>721</v>
      </c>
      <c r="D67" s="120" t="s">
        <v>722</v>
      </c>
      <c r="E67" s="128"/>
      <c r="F67" s="128"/>
      <c r="G67" s="128"/>
      <c r="H67" s="128"/>
      <c r="I67" s="128"/>
      <c r="J67" s="120">
        <f t="shared" si="1"/>
        <v>0</v>
      </c>
    </row>
    <row r="68" spans="1:10" ht="12.75">
      <c r="A68" s="122" t="s">
        <v>205</v>
      </c>
      <c r="B68" s="122"/>
      <c r="C68" s="122" t="s">
        <v>723</v>
      </c>
      <c r="D68" s="120" t="s">
        <v>724</v>
      </c>
      <c r="E68" s="128"/>
      <c r="F68" s="128"/>
      <c r="G68" s="128"/>
      <c r="H68" s="128"/>
      <c r="I68" s="128"/>
      <c r="J68" s="120">
        <f t="shared" si="1"/>
        <v>0</v>
      </c>
    </row>
    <row r="69" spans="1:10" ht="12.75">
      <c r="A69" s="122" t="s">
        <v>207</v>
      </c>
      <c r="B69" s="122"/>
      <c r="C69" s="122" t="s">
        <v>725</v>
      </c>
      <c r="D69" s="120" t="s">
        <v>726</v>
      </c>
      <c r="E69" s="128"/>
      <c r="F69" s="128"/>
      <c r="G69" s="128"/>
      <c r="H69" s="128"/>
      <c r="I69" s="128"/>
      <c r="J69" s="120">
        <f t="shared" si="1"/>
        <v>0</v>
      </c>
    </row>
    <row r="70" spans="1:10" ht="12.75">
      <c r="A70" s="122" t="s">
        <v>210</v>
      </c>
      <c r="B70" s="122"/>
      <c r="C70" s="122" t="s">
        <v>727</v>
      </c>
      <c r="D70" s="120" t="s">
        <v>728</v>
      </c>
      <c r="E70" s="128"/>
      <c r="F70" s="128"/>
      <c r="G70" s="128"/>
      <c r="H70" s="128"/>
      <c r="I70" s="128"/>
      <c r="J70" s="120">
        <f t="shared" si="1"/>
        <v>0</v>
      </c>
    </row>
    <row r="71" spans="1:10" ht="12.75">
      <c r="A71" s="122" t="s">
        <v>213</v>
      </c>
      <c r="B71" s="122"/>
      <c r="C71" s="122" t="s">
        <v>729</v>
      </c>
      <c r="D71" s="120" t="s">
        <v>730</v>
      </c>
      <c r="E71" s="128"/>
      <c r="F71" s="128"/>
      <c r="G71" s="128"/>
      <c r="H71" s="128"/>
      <c r="I71" s="128"/>
      <c r="J71" s="120">
        <f t="shared" si="1"/>
        <v>0</v>
      </c>
    </row>
    <row r="72" spans="1:10" ht="12.75">
      <c r="A72" s="122" t="s">
        <v>216</v>
      </c>
      <c r="B72" s="122"/>
      <c r="C72" s="122" t="s">
        <v>731</v>
      </c>
      <c r="D72" s="120" t="s">
        <v>732</v>
      </c>
      <c r="E72" s="128"/>
      <c r="F72" s="128"/>
      <c r="G72" s="128"/>
      <c r="H72" s="128"/>
      <c r="I72" s="128"/>
      <c r="J72" s="120">
        <f t="shared" si="1"/>
        <v>0</v>
      </c>
    </row>
    <row r="73" spans="1:10" ht="12.75">
      <c r="A73" s="122" t="s">
        <v>219</v>
      </c>
      <c r="B73" s="122"/>
      <c r="C73" s="122" t="s">
        <v>733</v>
      </c>
      <c r="D73" s="120" t="s">
        <v>734</v>
      </c>
      <c r="E73" s="128"/>
      <c r="F73" s="128"/>
      <c r="G73" s="128"/>
      <c r="H73" s="128"/>
      <c r="I73" s="128"/>
      <c r="J73" s="120">
        <f t="shared" si="1"/>
        <v>0</v>
      </c>
    </row>
    <row r="74" spans="1:10" ht="12.75">
      <c r="A74" s="122" t="s">
        <v>222</v>
      </c>
      <c r="B74" s="122"/>
      <c r="C74" s="122" t="s">
        <v>735</v>
      </c>
      <c r="D74" s="120" t="s">
        <v>736</v>
      </c>
      <c r="E74" s="128"/>
      <c r="F74" s="128"/>
      <c r="G74" s="128"/>
      <c r="H74" s="128"/>
      <c r="I74" s="128"/>
      <c r="J74" s="120">
        <f t="shared" si="1"/>
        <v>0</v>
      </c>
    </row>
    <row r="75" spans="1:10" ht="12.75">
      <c r="A75" s="122" t="s">
        <v>225</v>
      </c>
      <c r="B75" s="122"/>
      <c r="C75" s="122" t="s">
        <v>737</v>
      </c>
      <c r="D75" s="120" t="s">
        <v>738</v>
      </c>
      <c r="E75" s="128"/>
      <c r="F75" s="128"/>
      <c r="G75" s="128"/>
      <c r="H75" s="128"/>
      <c r="I75" s="128"/>
      <c r="J75" s="120">
        <f t="shared" si="1"/>
        <v>0</v>
      </c>
    </row>
    <row r="76" spans="1:10" ht="12.75">
      <c r="A76" s="122" t="s">
        <v>228</v>
      </c>
      <c r="B76" s="122"/>
      <c r="C76" s="122" t="s">
        <v>739</v>
      </c>
      <c r="D76" s="120" t="s">
        <v>740</v>
      </c>
      <c r="E76" s="128"/>
      <c r="F76" s="128"/>
      <c r="G76" s="128"/>
      <c r="H76" s="128"/>
      <c r="I76" s="128"/>
      <c r="J76" s="120">
        <f t="shared" si="1"/>
        <v>0</v>
      </c>
    </row>
    <row r="77" spans="1:10" ht="12.75">
      <c r="A77" s="122" t="s">
        <v>230</v>
      </c>
      <c r="B77" s="122"/>
      <c r="C77" s="122" t="s">
        <v>741</v>
      </c>
      <c r="D77" s="120" t="s">
        <v>742</v>
      </c>
      <c r="E77" s="128"/>
      <c r="F77" s="128"/>
      <c r="G77" s="128"/>
      <c r="H77" s="128"/>
      <c r="I77" s="128"/>
      <c r="J77" s="120">
        <f t="shared" si="1"/>
        <v>0</v>
      </c>
    </row>
    <row r="78" spans="1:10" ht="12.75">
      <c r="A78" s="122" t="s">
        <v>232</v>
      </c>
      <c r="B78" s="122"/>
      <c r="C78" s="122" t="s">
        <v>743</v>
      </c>
      <c r="D78" s="120" t="s">
        <v>744</v>
      </c>
      <c r="E78" s="128"/>
      <c r="F78" s="128"/>
      <c r="G78" s="128"/>
      <c r="H78" s="128"/>
      <c r="I78" s="128"/>
      <c r="J78" s="120">
        <f t="shared" si="1"/>
        <v>0</v>
      </c>
    </row>
    <row r="79" spans="1:10" ht="12.75">
      <c r="A79" s="122" t="s">
        <v>235</v>
      </c>
      <c r="B79" s="122"/>
      <c r="C79" s="122" t="s">
        <v>345</v>
      </c>
      <c r="D79" s="120" t="s">
        <v>346</v>
      </c>
      <c r="E79" s="128"/>
      <c r="F79" s="128"/>
      <c r="G79" s="128"/>
      <c r="H79" s="128"/>
      <c r="I79" s="128"/>
      <c r="J79" s="120">
        <f t="shared" si="1"/>
        <v>0</v>
      </c>
    </row>
    <row r="80" spans="1:10" ht="12.75">
      <c r="A80" s="129" t="s">
        <v>238</v>
      </c>
      <c r="B80" s="130"/>
      <c r="C80" s="130"/>
      <c r="D80" s="143" t="s">
        <v>475</v>
      </c>
      <c r="E80" s="58">
        <f>SUM(E48:E79)+E40-E50-E62</f>
        <v>0</v>
      </c>
      <c r="F80" s="58">
        <f>SUM(F48:F79)+F40-F50-F62</f>
        <v>0</v>
      </c>
      <c r="G80" s="58">
        <f>SUM(G48:G79)+G40-G50-G62</f>
        <v>0</v>
      </c>
      <c r="H80" s="58">
        <f>SUM(H48:H79)+H40-H50-H62</f>
        <v>0</v>
      </c>
      <c r="I80" s="58">
        <f>SUM(I48:I79)+I40-I50-I62</f>
        <v>0</v>
      </c>
      <c r="J80" s="130">
        <f t="shared" si="1"/>
        <v>0</v>
      </c>
    </row>
    <row r="81" spans="1:10" ht="12.75">
      <c r="A81" s="74" t="s">
        <v>366</v>
      </c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4"/>
      <c r="B82" s="74"/>
      <c r="C82" s="74"/>
      <c r="D82" s="74"/>
      <c r="E82" s="74"/>
      <c r="F82" s="74"/>
      <c r="G82" s="74"/>
      <c r="H82" s="74"/>
      <c r="I82" s="74"/>
      <c r="J82" s="80" t="s">
        <v>1084</v>
      </c>
    </row>
  </sheetData>
  <sheetProtection/>
  <mergeCells count="5">
    <mergeCell ref="A1:F1"/>
    <mergeCell ref="A4:A6"/>
    <mergeCell ref="A42:F42"/>
    <mergeCell ref="D44:I44"/>
    <mergeCell ref="D3:I3"/>
  </mergeCells>
  <printOptions/>
  <pageMargins left="0.42" right="0.5" top="0.85" bottom="0.4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6" ht="12.75" customHeight="1">
      <c r="A1" s="584" t="str">
        <f>CONCATENATE(Co,"  ",Company)</f>
        <v>Company Name:    </v>
      </c>
      <c r="B1" s="584"/>
      <c r="C1" s="383"/>
      <c r="D1" s="601" t="s">
        <v>1086</v>
      </c>
      <c r="E1" s="601"/>
      <c r="F1" s="383"/>
    </row>
    <row r="2" spans="1:6" ht="12.75">
      <c r="A2" s="74"/>
      <c r="B2" s="74"/>
      <c r="C2" s="74"/>
      <c r="D2" s="74"/>
      <c r="E2" s="74"/>
      <c r="F2" s="74"/>
    </row>
    <row r="3" spans="1:5" ht="18.75">
      <c r="A3" s="458" t="s">
        <v>749</v>
      </c>
      <c r="B3" s="458"/>
      <c r="C3" s="458"/>
      <c r="D3" s="189"/>
      <c r="E3" s="189" t="str">
        <f>CONCATENATE(Year1,"  ",TEXT(Year,"####"))</f>
        <v>Year:  </v>
      </c>
    </row>
    <row r="4" spans="1:5" ht="12.75">
      <c r="A4" s="602">
        <v>1</v>
      </c>
      <c r="B4" s="366" t="s">
        <v>750</v>
      </c>
      <c r="C4" s="367"/>
      <c r="D4" s="367"/>
      <c r="E4" s="368"/>
    </row>
    <row r="5" spans="1:5" ht="9" customHeight="1">
      <c r="A5" s="603"/>
      <c r="B5" s="311"/>
      <c r="C5" s="312"/>
      <c r="D5" s="312"/>
      <c r="E5" s="17"/>
    </row>
    <row r="6" spans="1:5" ht="12.75">
      <c r="A6" s="226">
        <v>2</v>
      </c>
      <c r="B6" s="369" t="s">
        <v>1074</v>
      </c>
      <c r="C6" s="9" t="s">
        <v>1075</v>
      </c>
      <c r="D6" s="9"/>
      <c r="E6" s="17"/>
    </row>
    <row r="7" spans="1:5" ht="12.75">
      <c r="A7" s="226">
        <v>3</v>
      </c>
      <c r="B7" s="369" t="s">
        <v>1076</v>
      </c>
      <c r="C7" s="9" t="s">
        <v>1077</v>
      </c>
      <c r="D7" s="9"/>
      <c r="E7" s="17"/>
    </row>
    <row r="8" spans="1:5" ht="12.75">
      <c r="A8" s="226">
        <v>4</v>
      </c>
      <c r="B8" s="369" t="s">
        <v>1078</v>
      </c>
      <c r="C8" s="370" t="s">
        <v>1079</v>
      </c>
      <c r="D8" s="9"/>
      <c r="E8" s="17"/>
    </row>
    <row r="9" spans="1:5" ht="12.75">
      <c r="A9" s="310">
        <v>5</v>
      </c>
      <c r="B9" s="371"/>
      <c r="C9" s="372"/>
      <c r="D9" s="312"/>
      <c r="E9" s="22"/>
    </row>
    <row r="10" spans="1:5" ht="12" customHeight="1">
      <c r="A10" s="373"/>
      <c r="B10" s="374" t="s">
        <v>752</v>
      </c>
      <c r="C10" s="297" t="s">
        <v>1016</v>
      </c>
      <c r="D10" s="297" t="s">
        <v>395</v>
      </c>
      <c r="E10" s="297" t="s">
        <v>1017</v>
      </c>
    </row>
    <row r="11" spans="1:5" ht="12.75">
      <c r="A11" s="375">
        <v>6</v>
      </c>
      <c r="B11" s="376" t="s">
        <v>1122</v>
      </c>
      <c r="C11" s="327"/>
      <c r="D11" s="327"/>
      <c r="E11" s="327"/>
    </row>
    <row r="12" spans="1:5" ht="12.75">
      <c r="A12" s="226">
        <v>7</v>
      </c>
      <c r="B12" s="17" t="s">
        <v>1030</v>
      </c>
      <c r="C12" s="226">
        <f>D20</f>
        <v>0</v>
      </c>
      <c r="D12" s="226">
        <v>0</v>
      </c>
      <c r="E12" s="315">
        <f>IF(D12-C12&lt;&gt;0,(D12-C12)/ABS(C12),0)</f>
        <v>0</v>
      </c>
    </row>
    <row r="13" spans="1:5" ht="12.75">
      <c r="A13" s="226">
        <v>8</v>
      </c>
      <c r="B13" s="17" t="s">
        <v>1031</v>
      </c>
      <c r="C13" s="226"/>
      <c r="D13" s="226"/>
      <c r="E13" s="315">
        <f aca="true" t="shared" si="0" ref="E13:E20">IF(D13-C13&lt;&gt;0,(D13-C13)/ABS(C13),0)</f>
        <v>0</v>
      </c>
    </row>
    <row r="14" spans="1:5" ht="12.75">
      <c r="A14" s="226">
        <v>9</v>
      </c>
      <c r="B14" s="17" t="s">
        <v>1032</v>
      </c>
      <c r="C14" s="226"/>
      <c r="D14" s="226"/>
      <c r="E14" s="315">
        <f t="shared" si="0"/>
        <v>0</v>
      </c>
    </row>
    <row r="15" spans="1:5" ht="12.75">
      <c r="A15" s="226">
        <v>10</v>
      </c>
      <c r="B15" s="17" t="s">
        <v>1033</v>
      </c>
      <c r="C15" s="226"/>
      <c r="D15" s="226"/>
      <c r="E15" s="315">
        <f t="shared" si="0"/>
        <v>0</v>
      </c>
    </row>
    <row r="16" spans="1:5" ht="12.75">
      <c r="A16" s="226">
        <v>11</v>
      </c>
      <c r="B16" s="17" t="s">
        <v>1034</v>
      </c>
      <c r="C16" s="226"/>
      <c r="D16" s="226"/>
      <c r="E16" s="315">
        <f t="shared" si="0"/>
        <v>0</v>
      </c>
    </row>
    <row r="17" spans="1:5" ht="12.75">
      <c r="A17" s="226">
        <v>12</v>
      </c>
      <c r="B17" s="17" t="s">
        <v>1035</v>
      </c>
      <c r="C17" s="226"/>
      <c r="D17" s="226"/>
      <c r="E17" s="315">
        <f t="shared" si="0"/>
        <v>0</v>
      </c>
    </row>
    <row r="18" spans="1:5" ht="12.75">
      <c r="A18" s="226">
        <v>13</v>
      </c>
      <c r="B18" s="17" t="s">
        <v>1036</v>
      </c>
      <c r="C18" s="226"/>
      <c r="D18" s="226"/>
      <c r="E18" s="315">
        <f t="shared" si="0"/>
        <v>0</v>
      </c>
    </row>
    <row r="19" spans="1:5" ht="12.75">
      <c r="A19" s="226">
        <v>14</v>
      </c>
      <c r="B19" s="17" t="s">
        <v>1037</v>
      </c>
      <c r="C19" s="226"/>
      <c r="D19" s="226"/>
      <c r="E19" s="315">
        <f t="shared" si="0"/>
        <v>0</v>
      </c>
    </row>
    <row r="20" spans="1:5" ht="12.75">
      <c r="A20" s="310">
        <v>15</v>
      </c>
      <c r="B20" s="22" t="s">
        <v>1038</v>
      </c>
      <c r="C20" s="328">
        <f>SUM(C12:C19)</f>
        <v>0</v>
      </c>
      <c r="D20" s="328">
        <f>SUM(D12:D19)</f>
        <v>0</v>
      </c>
      <c r="E20" s="329">
        <f t="shared" si="0"/>
        <v>0</v>
      </c>
    </row>
    <row r="21" spans="1:5" ht="12.75">
      <c r="A21" s="226">
        <v>16</v>
      </c>
      <c r="B21" s="377" t="s">
        <v>1123</v>
      </c>
      <c r="C21" s="226"/>
      <c r="D21" s="226"/>
      <c r="E21" s="226"/>
    </row>
    <row r="22" spans="1:5" ht="12.75">
      <c r="A22" s="226">
        <v>17</v>
      </c>
      <c r="B22" s="17" t="s">
        <v>1039</v>
      </c>
      <c r="C22" s="226">
        <f>D28</f>
        <v>0</v>
      </c>
      <c r="D22" s="226">
        <v>0</v>
      </c>
      <c r="E22" s="315">
        <f aca="true" t="shared" si="1" ref="E22:E28">IF(D22-C22&lt;&gt;0,(D22-C22)/ABS(C22),0)</f>
        <v>0</v>
      </c>
    </row>
    <row r="23" spans="1:5" ht="12.75">
      <c r="A23" s="226">
        <v>18</v>
      </c>
      <c r="B23" s="17" t="s">
        <v>1040</v>
      </c>
      <c r="C23" s="226"/>
      <c r="D23" s="226"/>
      <c r="E23" s="315">
        <f t="shared" si="1"/>
        <v>0</v>
      </c>
    </row>
    <row r="24" spans="1:5" ht="12.75">
      <c r="A24" s="226">
        <v>19</v>
      </c>
      <c r="B24" s="17" t="s">
        <v>1036</v>
      </c>
      <c r="C24" s="226"/>
      <c r="D24" s="226"/>
      <c r="E24" s="315">
        <f t="shared" si="1"/>
        <v>0</v>
      </c>
    </row>
    <row r="25" spans="1:5" ht="12.75">
      <c r="A25" s="226">
        <v>20</v>
      </c>
      <c r="B25" s="17" t="s">
        <v>1041</v>
      </c>
      <c r="C25" s="226"/>
      <c r="D25" s="226"/>
      <c r="E25" s="315">
        <f t="shared" si="1"/>
        <v>0</v>
      </c>
    </row>
    <row r="26" spans="1:5" ht="12.75">
      <c r="A26" s="226">
        <v>21</v>
      </c>
      <c r="B26" s="17" t="s">
        <v>1033</v>
      </c>
      <c r="C26" s="226">
        <f>+C15</f>
        <v>0</v>
      </c>
      <c r="D26" s="226">
        <f>+D15</f>
        <v>0</v>
      </c>
      <c r="E26" s="315">
        <f t="shared" si="1"/>
        <v>0</v>
      </c>
    </row>
    <row r="27" spans="1:5" ht="12.75">
      <c r="A27" s="226">
        <v>22</v>
      </c>
      <c r="B27" s="17" t="s">
        <v>1037</v>
      </c>
      <c r="C27" s="226">
        <f>+C19</f>
        <v>0</v>
      </c>
      <c r="D27" s="226">
        <f>+D19</f>
        <v>0</v>
      </c>
      <c r="E27" s="315">
        <f t="shared" si="1"/>
        <v>0</v>
      </c>
    </row>
    <row r="28" spans="1:5" ht="12.75">
      <c r="A28" s="310">
        <v>23</v>
      </c>
      <c r="B28" s="22" t="s">
        <v>1042</v>
      </c>
      <c r="C28" s="328">
        <f>SUM(C22:C27)</f>
        <v>0</v>
      </c>
      <c r="D28" s="328">
        <f>SUM(D22:D27)</f>
        <v>0</v>
      </c>
      <c r="E28" s="329">
        <f t="shared" si="1"/>
        <v>0</v>
      </c>
    </row>
    <row r="29" spans="1:5" ht="12.75">
      <c r="A29" s="226">
        <v>24</v>
      </c>
      <c r="B29" s="377" t="s">
        <v>1043</v>
      </c>
      <c r="C29" s="226">
        <f>+C28-C20</f>
        <v>0</v>
      </c>
      <c r="D29" s="226">
        <f>+D28-D20</f>
        <v>0</v>
      </c>
      <c r="E29" s="315">
        <f>IF(D29-C29&lt;&gt;0,(D29-C29)/ABS(C29),0)</f>
        <v>0</v>
      </c>
    </row>
    <row r="30" spans="1:5" ht="12.75">
      <c r="A30" s="226">
        <v>25</v>
      </c>
      <c r="B30" s="17" t="s">
        <v>1044</v>
      </c>
      <c r="C30" s="226"/>
      <c r="D30" s="226"/>
      <c r="E30" s="315">
        <f>IF(D30-C30&lt;&gt;0,(D30-C30)/ABS(C30),0)</f>
        <v>0</v>
      </c>
    </row>
    <row r="31" spans="1:5" ht="12.75">
      <c r="A31" s="226">
        <v>26</v>
      </c>
      <c r="B31" s="17" t="s">
        <v>1045</v>
      </c>
      <c r="C31" s="226"/>
      <c r="D31" s="226"/>
      <c r="E31" s="315">
        <f>IF(D31-C31&lt;&gt;0,(D31-C31)/ABS(C31),0)</f>
        <v>0</v>
      </c>
    </row>
    <row r="32" spans="1:5" ht="13.5" thickBot="1">
      <c r="A32" s="226">
        <v>27</v>
      </c>
      <c r="B32" s="22" t="s">
        <v>1046</v>
      </c>
      <c r="C32" s="330">
        <f>SUM(C29:C31)</f>
        <v>0</v>
      </c>
      <c r="D32" s="330">
        <f>SUM(D29:D31)</f>
        <v>0</v>
      </c>
      <c r="E32" s="329">
        <f>IF(D32-C32&lt;&gt;0,(D32-C32)/ABS(C32),0)</f>
        <v>0</v>
      </c>
    </row>
    <row r="33" spans="1:5" ht="13.5" thickTop="1">
      <c r="A33" s="298">
        <v>28</v>
      </c>
      <c r="B33" s="17"/>
      <c r="C33" s="226"/>
      <c r="D33" s="226"/>
      <c r="E33" s="226"/>
    </row>
    <row r="34" spans="1:5" ht="12.75">
      <c r="A34" s="226">
        <v>29</v>
      </c>
      <c r="B34" s="377" t="s">
        <v>1124</v>
      </c>
      <c r="C34" s="226"/>
      <c r="D34" s="226"/>
      <c r="E34" s="226"/>
    </row>
    <row r="35" spans="1:5" ht="12.75">
      <c r="A35" s="226">
        <v>30</v>
      </c>
      <c r="B35" s="17" t="s">
        <v>1023</v>
      </c>
      <c r="C35" s="226"/>
      <c r="D35" s="226"/>
      <c r="E35" s="315">
        <f>IF(D35-C35&lt;&gt;0,(D35-C35)/ABS(C35),0)</f>
        <v>0</v>
      </c>
    </row>
    <row r="36" spans="1:5" ht="12.75">
      <c r="A36" s="226">
        <v>31</v>
      </c>
      <c r="B36" s="17" t="s">
        <v>1024</v>
      </c>
      <c r="C36" s="226"/>
      <c r="D36" s="226"/>
      <c r="E36" s="315">
        <f>IF(D36-C36&lt;&gt;0,(D36-C36)/ABS(C36),0)</f>
        <v>0</v>
      </c>
    </row>
    <row r="37" spans="1:5" ht="12.75">
      <c r="A37" s="310">
        <v>32</v>
      </c>
      <c r="B37" s="17" t="s">
        <v>1026</v>
      </c>
      <c r="C37" s="226"/>
      <c r="D37" s="226"/>
      <c r="E37" s="315">
        <f>IF(D37-C37&lt;&gt;0,(D37-C37)/ABS(C37),0)</f>
        <v>0</v>
      </c>
    </row>
    <row r="38" spans="1:5" ht="12.75">
      <c r="A38" s="226">
        <v>33</v>
      </c>
      <c r="B38" s="318"/>
      <c r="C38" s="298"/>
      <c r="D38" s="298"/>
      <c r="E38" s="378"/>
    </row>
    <row r="39" spans="1:5" ht="12.75">
      <c r="A39" s="226">
        <v>34</v>
      </c>
      <c r="B39" s="377" t="s">
        <v>1125</v>
      </c>
      <c r="C39" s="226"/>
      <c r="D39" s="226"/>
      <c r="E39" s="226"/>
    </row>
    <row r="40" spans="1:5" ht="12.75">
      <c r="A40" s="226">
        <v>35</v>
      </c>
      <c r="B40" s="17" t="s">
        <v>1031</v>
      </c>
      <c r="C40" s="226">
        <f>+C13</f>
        <v>0</v>
      </c>
      <c r="D40" s="226">
        <f>+D13</f>
        <v>0</v>
      </c>
      <c r="E40" s="315">
        <f aca="true" t="shared" si="2" ref="E40:E45">IF(D40-C40&lt;&gt;0,(D40-C40)/ABS(C40),0)</f>
        <v>0</v>
      </c>
    </row>
    <row r="41" spans="1:5" ht="12.75">
      <c r="A41" s="226">
        <v>36</v>
      </c>
      <c r="B41" s="17" t="s">
        <v>1047</v>
      </c>
      <c r="C41" s="226">
        <f>+C14</f>
        <v>0</v>
      </c>
      <c r="D41" s="226">
        <f>+D14</f>
        <v>0</v>
      </c>
      <c r="E41" s="315">
        <f t="shared" si="2"/>
        <v>0</v>
      </c>
    </row>
    <row r="42" spans="1:5" ht="12.75">
      <c r="A42" s="226">
        <v>37</v>
      </c>
      <c r="B42" s="17" t="s">
        <v>1024</v>
      </c>
      <c r="C42" s="226">
        <f>+C36*C22</f>
        <v>0</v>
      </c>
      <c r="D42" s="226">
        <f>+D36*D22</f>
        <v>0</v>
      </c>
      <c r="E42" s="315">
        <f t="shared" si="2"/>
        <v>0</v>
      </c>
    </row>
    <row r="43" spans="1:5" ht="12.75">
      <c r="A43" s="226">
        <v>38</v>
      </c>
      <c r="B43" s="17" t="s">
        <v>1048</v>
      </c>
      <c r="C43" s="226"/>
      <c r="D43" s="226"/>
      <c r="E43" s="315">
        <f t="shared" si="2"/>
        <v>0</v>
      </c>
    </row>
    <row r="44" spans="1:5" ht="12.75">
      <c r="A44" s="226">
        <v>39</v>
      </c>
      <c r="B44" s="17" t="s">
        <v>1049</v>
      </c>
      <c r="C44" s="226"/>
      <c r="D44" s="226"/>
      <c r="E44" s="315">
        <f t="shared" si="2"/>
        <v>0</v>
      </c>
    </row>
    <row r="45" spans="1:5" ht="13.5" thickBot="1">
      <c r="A45" s="310">
        <v>40</v>
      </c>
      <c r="B45" s="22" t="s">
        <v>1050</v>
      </c>
      <c r="C45" s="330">
        <f>SUM(C40:C44)</f>
        <v>0</v>
      </c>
      <c r="D45" s="330">
        <f>SUM(D40:D44)</f>
        <v>0</v>
      </c>
      <c r="E45" s="329">
        <f t="shared" si="2"/>
        <v>0</v>
      </c>
    </row>
    <row r="46" spans="1:5" ht="13.5" thickTop="1">
      <c r="A46" s="226">
        <v>41</v>
      </c>
      <c r="B46" s="17"/>
      <c r="C46" s="226"/>
      <c r="D46" s="226"/>
      <c r="E46" s="315"/>
    </row>
    <row r="47" spans="1:5" ht="12.75">
      <c r="A47" s="226">
        <v>42</v>
      </c>
      <c r="B47" s="379" t="s">
        <v>1068</v>
      </c>
      <c r="C47" s="334"/>
      <c r="D47" s="334"/>
      <c r="E47" s="315"/>
    </row>
    <row r="48" spans="1:5" ht="12.75">
      <c r="A48" s="226">
        <v>43</v>
      </c>
      <c r="B48" s="380" t="s">
        <v>1069</v>
      </c>
      <c r="C48" s="334"/>
      <c r="D48" s="334"/>
      <c r="E48" s="315">
        <f>IF(D48-C48&lt;&gt;0,(D48-C48)/ABS(C48),0)</f>
        <v>0</v>
      </c>
    </row>
    <row r="49" spans="1:5" ht="12.75">
      <c r="A49" s="226">
        <v>44</v>
      </c>
      <c r="B49" s="380" t="s">
        <v>1070</v>
      </c>
      <c r="C49" s="334"/>
      <c r="D49" s="334"/>
      <c r="E49" s="315">
        <f>IF(D49-C49&lt;&gt;0,(D49-C49)/ABS(C49),0)</f>
        <v>0</v>
      </c>
    </row>
    <row r="50" spans="1:5" ht="12.75">
      <c r="A50" s="310">
        <v>45</v>
      </c>
      <c r="B50" s="381" t="s">
        <v>1071</v>
      </c>
      <c r="C50" s="382"/>
      <c r="D50" s="382"/>
      <c r="E50" s="329">
        <f>IF(D50-C50&lt;&gt;0,(D50-C50)/ABS(C50),0)</f>
        <v>0</v>
      </c>
    </row>
    <row r="51" spans="1:5" ht="12.75">
      <c r="A51" s="226">
        <v>46</v>
      </c>
      <c r="B51" s="379" t="s">
        <v>1060</v>
      </c>
      <c r="C51" s="334"/>
      <c r="D51" s="334"/>
      <c r="E51" s="315"/>
    </row>
    <row r="52" spans="1:5" ht="12.75">
      <c r="A52" s="226">
        <v>47</v>
      </c>
      <c r="B52" s="380" t="s">
        <v>1061</v>
      </c>
      <c r="C52" s="334"/>
      <c r="D52" s="334"/>
      <c r="E52" s="315">
        <f>IF(D52-C52&lt;&gt;0,(D52-C52)/ABS(C52),0)</f>
        <v>0</v>
      </c>
    </row>
    <row r="53" spans="1:5" ht="12.75">
      <c r="A53" s="226">
        <v>48</v>
      </c>
      <c r="B53" s="380" t="s">
        <v>1062</v>
      </c>
      <c r="C53" s="334"/>
      <c r="D53" s="334"/>
      <c r="E53" s="315">
        <f>IF(D53-C53&lt;&gt;0,(D53-C53)/ABS(C53),0)</f>
        <v>0</v>
      </c>
    </row>
    <row r="54" spans="1:5" ht="12.75">
      <c r="A54" s="226">
        <v>49</v>
      </c>
      <c r="B54" s="380" t="s">
        <v>1063</v>
      </c>
      <c r="C54" s="334"/>
      <c r="D54" s="334"/>
      <c r="E54" s="315">
        <f>IF(D54-C54&lt;&gt;0,(D54-C54)/ABS(C54),0)</f>
        <v>0</v>
      </c>
    </row>
    <row r="55" spans="1:5" ht="12.75">
      <c r="A55" s="226">
        <v>50</v>
      </c>
      <c r="B55" s="380" t="s">
        <v>1064</v>
      </c>
      <c r="C55" s="226"/>
      <c r="D55" s="226"/>
      <c r="E55" s="315">
        <f>IF(D55-C55&lt;&gt;0,(D55-C55)/ABS(C55),0)</f>
        <v>0</v>
      </c>
    </row>
    <row r="56" spans="1:5" ht="12.75">
      <c r="A56" s="310">
        <v>51</v>
      </c>
      <c r="B56" s="381" t="s">
        <v>1080</v>
      </c>
      <c r="C56" s="382"/>
      <c r="D56" s="382"/>
      <c r="E56" s="329">
        <f>IF(D56-C56&lt;&gt;0,(D56-C56)/ABS(C56),0)</f>
        <v>0</v>
      </c>
    </row>
    <row r="57" ht="12.75">
      <c r="E57" s="213" t="s">
        <v>1081</v>
      </c>
    </row>
  </sheetData>
  <sheetProtection/>
  <mergeCells count="4">
    <mergeCell ref="D1:E1"/>
    <mergeCell ref="A3:C3"/>
    <mergeCell ref="A4:A5"/>
    <mergeCell ref="A1:B1"/>
  </mergeCells>
  <printOptions/>
  <pageMargins left="0.85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3.28125" style="0" customWidth="1"/>
    <col min="4" max="4" width="12.140625" style="0" customWidth="1"/>
    <col min="5" max="5" width="11.00390625" style="0" customWidth="1"/>
    <col min="6" max="6" width="8.57421875" style="0" customWidth="1"/>
    <col min="7" max="7" width="23.421875" style="0" customWidth="1"/>
    <col min="8" max="8" width="8.8515625" style="0" customWidth="1"/>
  </cols>
  <sheetData>
    <row r="1" spans="1:8" ht="12.75">
      <c r="A1" s="440" t="str">
        <f>CONCATENATE(Co,"  ",Company)</f>
        <v>Company Name:    </v>
      </c>
      <c r="B1" s="457"/>
      <c r="C1" s="457"/>
      <c r="D1" s="457"/>
      <c r="E1" s="457"/>
      <c r="F1" s="457"/>
      <c r="G1" s="441" t="s">
        <v>44</v>
      </c>
      <c r="H1" s="442"/>
    </row>
    <row r="2" spans="1:8" ht="12.75">
      <c r="A2" s="74"/>
      <c r="B2" s="74"/>
      <c r="C2" s="74"/>
      <c r="D2" s="74"/>
      <c r="E2" s="74"/>
      <c r="F2" s="74"/>
      <c r="G2" s="74"/>
      <c r="H2" s="49"/>
    </row>
    <row r="3" spans="1:8" ht="18.75">
      <c r="A3" s="458" t="s">
        <v>45</v>
      </c>
      <c r="B3" s="458"/>
      <c r="C3" s="458"/>
      <c r="D3" s="458"/>
      <c r="E3" s="458"/>
      <c r="F3" s="458"/>
      <c r="G3" s="459" t="str">
        <f>CONCATENATE(Year1,"  ",TEXT(Year,"####"),"  ")</f>
        <v>Year:    </v>
      </c>
      <c r="H3" s="460"/>
    </row>
    <row r="4" spans="1:8" ht="12.75">
      <c r="A4" s="462" t="s">
        <v>17</v>
      </c>
      <c r="B4" s="465" t="s">
        <v>46</v>
      </c>
      <c r="C4" s="466"/>
      <c r="D4" s="467" t="s">
        <v>47</v>
      </c>
      <c r="E4" s="468"/>
      <c r="F4" s="469"/>
      <c r="G4" s="465" t="s">
        <v>48</v>
      </c>
      <c r="H4" s="470"/>
    </row>
    <row r="5" spans="1:8" ht="12.75">
      <c r="A5" s="463"/>
      <c r="B5" s="471" t="s">
        <v>49</v>
      </c>
      <c r="C5" s="472"/>
      <c r="D5" s="471" t="s">
        <v>50</v>
      </c>
      <c r="E5" s="473"/>
      <c r="F5" s="474"/>
      <c r="G5" s="475" t="s">
        <v>51</v>
      </c>
      <c r="H5" s="476"/>
    </row>
    <row r="6" spans="1:8" ht="12.75">
      <c r="A6" s="464"/>
      <c r="B6" s="455" t="s">
        <v>52</v>
      </c>
      <c r="C6" s="477"/>
      <c r="D6" s="455" t="s">
        <v>53</v>
      </c>
      <c r="E6" s="478"/>
      <c r="F6" s="456"/>
      <c r="G6" s="455" t="s">
        <v>54</v>
      </c>
      <c r="H6" s="456"/>
    </row>
    <row r="7" spans="1:8" ht="12.75">
      <c r="A7" s="15" t="s">
        <v>22</v>
      </c>
      <c r="B7" s="12"/>
      <c r="C7" s="16"/>
      <c r="D7" s="4"/>
      <c r="E7" s="4"/>
      <c r="F7" s="16"/>
      <c r="G7" s="4"/>
      <c r="H7" s="17"/>
    </row>
    <row r="8" spans="1:8" ht="12.75">
      <c r="A8" s="15" t="s">
        <v>23</v>
      </c>
      <c r="B8" s="13"/>
      <c r="C8" s="18"/>
      <c r="D8" s="4"/>
      <c r="E8" s="4"/>
      <c r="F8" s="18"/>
      <c r="G8" s="4"/>
      <c r="H8" s="17"/>
    </row>
    <row r="9" spans="1:8" ht="12.75">
      <c r="A9" s="15" t="s">
        <v>24</v>
      </c>
      <c r="B9" s="13"/>
      <c r="C9" s="18"/>
      <c r="D9" s="4"/>
      <c r="E9" s="4"/>
      <c r="F9" s="18"/>
      <c r="G9" s="4"/>
      <c r="H9" s="17"/>
    </row>
    <row r="10" spans="1:8" ht="12.75">
      <c r="A10" s="15" t="s">
        <v>25</v>
      </c>
      <c r="B10" s="13"/>
      <c r="C10" s="18"/>
      <c r="D10" s="4"/>
      <c r="E10" s="4"/>
      <c r="F10" s="18"/>
      <c r="G10" s="4"/>
      <c r="H10" s="17"/>
    </row>
    <row r="11" spans="1:8" ht="12.75">
      <c r="A11" s="15" t="s">
        <v>26</v>
      </c>
      <c r="B11" s="13"/>
      <c r="C11" s="18"/>
      <c r="D11" s="4"/>
      <c r="E11" s="4"/>
      <c r="F11" s="18"/>
      <c r="G11" s="4"/>
      <c r="H11" s="17"/>
    </row>
    <row r="12" spans="1:8" ht="12.75">
      <c r="A12" s="15" t="s">
        <v>27</v>
      </c>
      <c r="B12" s="13"/>
      <c r="C12" s="18"/>
      <c r="D12" s="4"/>
      <c r="E12" s="4"/>
      <c r="F12" s="18"/>
      <c r="G12" s="4"/>
      <c r="H12" s="17"/>
    </row>
    <row r="13" spans="1:8" ht="12.75">
      <c r="A13" s="15" t="s">
        <v>28</v>
      </c>
      <c r="B13" s="13"/>
      <c r="C13" s="18"/>
      <c r="D13" s="4"/>
      <c r="E13" s="4"/>
      <c r="F13" s="18"/>
      <c r="G13" s="4"/>
      <c r="H13" s="17"/>
    </row>
    <row r="14" spans="1:8" ht="12.75">
      <c r="A14" s="15" t="s">
        <v>29</v>
      </c>
      <c r="B14" s="13"/>
      <c r="C14" s="18"/>
      <c r="D14" s="4"/>
      <c r="E14" s="4"/>
      <c r="F14" s="18"/>
      <c r="G14" s="4"/>
      <c r="H14" s="17"/>
    </row>
    <row r="15" spans="1:8" ht="12.75">
      <c r="A15" s="15" t="s">
        <v>30</v>
      </c>
      <c r="B15" s="13"/>
      <c r="C15" s="18"/>
      <c r="D15" s="4"/>
      <c r="E15" s="4"/>
      <c r="F15" s="18"/>
      <c r="G15" s="4"/>
      <c r="H15" s="17"/>
    </row>
    <row r="16" spans="1:8" ht="12.75">
      <c r="A16" s="15" t="s">
        <v>31</v>
      </c>
      <c r="B16" s="13"/>
      <c r="C16" s="18"/>
      <c r="D16" s="4"/>
      <c r="E16" s="4"/>
      <c r="F16" s="18"/>
      <c r="G16" s="4"/>
      <c r="H16" s="17"/>
    </row>
    <row r="17" spans="1:8" ht="12.75">
      <c r="A17" s="15" t="s">
        <v>32</v>
      </c>
      <c r="B17" s="13"/>
      <c r="C17" s="18"/>
      <c r="D17" s="4"/>
      <c r="E17" s="4"/>
      <c r="F17" s="18"/>
      <c r="G17" s="4"/>
      <c r="H17" s="17"/>
    </row>
    <row r="18" spans="1:8" ht="12.75">
      <c r="A18" s="15" t="s">
        <v>33</v>
      </c>
      <c r="B18" s="13"/>
      <c r="C18" s="18"/>
      <c r="D18" s="4"/>
      <c r="E18" s="4"/>
      <c r="F18" s="18"/>
      <c r="G18" s="4"/>
      <c r="H18" s="17"/>
    </row>
    <row r="19" spans="1:8" ht="12.75">
      <c r="A19" s="15" t="s">
        <v>34</v>
      </c>
      <c r="B19" s="13"/>
      <c r="C19" s="18"/>
      <c r="D19" s="4"/>
      <c r="E19" s="4"/>
      <c r="F19" s="18"/>
      <c r="G19" s="4"/>
      <c r="H19" s="17"/>
    </row>
    <row r="20" spans="1:8" ht="12.75">
      <c r="A20" s="15" t="s">
        <v>35</v>
      </c>
      <c r="B20" s="13"/>
      <c r="C20" s="18"/>
      <c r="D20" s="4"/>
      <c r="E20" s="4"/>
      <c r="F20" s="18"/>
      <c r="G20" s="4"/>
      <c r="H20" s="17"/>
    </row>
    <row r="21" spans="1:8" ht="12.75">
      <c r="A21" s="15" t="s">
        <v>36</v>
      </c>
      <c r="B21" s="13"/>
      <c r="C21" s="18"/>
      <c r="D21" s="4"/>
      <c r="E21" s="4"/>
      <c r="F21" s="18"/>
      <c r="G21" s="4"/>
      <c r="H21" s="17"/>
    </row>
    <row r="22" spans="1:8" ht="12.75">
      <c r="A22" s="15" t="s">
        <v>37</v>
      </c>
      <c r="B22" s="13"/>
      <c r="C22" s="18"/>
      <c r="D22" s="4"/>
      <c r="E22" s="4"/>
      <c r="F22" s="18"/>
      <c r="G22" s="4"/>
      <c r="H22" s="17"/>
    </row>
    <row r="23" spans="1:8" ht="12.75">
      <c r="A23" s="15" t="s">
        <v>38</v>
      </c>
      <c r="B23" s="13"/>
      <c r="C23" s="18"/>
      <c r="D23" s="4"/>
      <c r="E23" s="4"/>
      <c r="F23" s="18"/>
      <c r="G23" s="4"/>
      <c r="H23" s="17"/>
    </row>
    <row r="24" spans="1:8" ht="12.75">
      <c r="A24" s="15" t="s">
        <v>39</v>
      </c>
      <c r="B24" s="13"/>
      <c r="C24" s="18"/>
      <c r="D24" s="4"/>
      <c r="E24" s="4"/>
      <c r="F24" s="18"/>
      <c r="G24" s="4"/>
      <c r="H24" s="17"/>
    </row>
    <row r="25" spans="1:8" ht="12.75">
      <c r="A25" s="15" t="s">
        <v>41</v>
      </c>
      <c r="B25" s="13"/>
      <c r="C25" s="18"/>
      <c r="D25" s="4"/>
      <c r="E25" s="4"/>
      <c r="F25" s="18"/>
      <c r="G25" s="4"/>
      <c r="H25" s="17"/>
    </row>
    <row r="26" spans="1:8" ht="12.75">
      <c r="A26" s="15" t="s">
        <v>42</v>
      </c>
      <c r="B26" s="13"/>
      <c r="C26" s="18"/>
      <c r="D26" s="4"/>
      <c r="E26" s="4"/>
      <c r="F26" s="18"/>
      <c r="G26" s="4"/>
      <c r="H26" s="17"/>
    </row>
    <row r="27" spans="1:8" ht="12.75">
      <c r="A27" s="15" t="s">
        <v>55</v>
      </c>
      <c r="B27" s="13"/>
      <c r="C27" s="18"/>
      <c r="D27" s="4"/>
      <c r="E27" s="4"/>
      <c r="F27" s="18"/>
      <c r="G27" s="4"/>
      <c r="H27" s="17"/>
    </row>
    <row r="28" spans="1:8" ht="12.75">
      <c r="A28" s="15" t="s">
        <v>56</v>
      </c>
      <c r="B28" s="13"/>
      <c r="C28" s="18"/>
      <c r="D28" s="4"/>
      <c r="E28" s="4"/>
      <c r="F28" s="18"/>
      <c r="G28" s="4"/>
      <c r="H28" s="17"/>
    </row>
    <row r="29" spans="1:8" ht="12.75">
      <c r="A29" s="15" t="s">
        <v>57</v>
      </c>
      <c r="B29" s="13"/>
      <c r="C29" s="18"/>
      <c r="D29" s="4"/>
      <c r="E29" s="4"/>
      <c r="F29" s="18"/>
      <c r="G29" s="4"/>
      <c r="H29" s="17"/>
    </row>
    <row r="30" spans="1:8" ht="12.75">
      <c r="A30" s="15" t="s">
        <v>58</v>
      </c>
      <c r="B30" s="13"/>
      <c r="C30" s="18"/>
      <c r="D30" s="4"/>
      <c r="E30" s="4"/>
      <c r="F30" s="18"/>
      <c r="G30" s="4"/>
      <c r="H30" s="17"/>
    </row>
    <row r="31" spans="1:8" ht="12.75">
      <c r="A31" s="15" t="s">
        <v>59</v>
      </c>
      <c r="B31" s="13"/>
      <c r="C31" s="18"/>
      <c r="D31" s="4"/>
      <c r="E31" s="4"/>
      <c r="F31" s="18"/>
      <c r="G31" s="4"/>
      <c r="H31" s="17"/>
    </row>
    <row r="32" spans="1:8" ht="12.75">
      <c r="A32" s="15" t="s">
        <v>60</v>
      </c>
      <c r="B32" s="13"/>
      <c r="C32" s="18"/>
      <c r="D32" s="4"/>
      <c r="E32" s="4"/>
      <c r="F32" s="18"/>
      <c r="G32" s="4"/>
      <c r="H32" s="17"/>
    </row>
    <row r="33" spans="1:8" ht="12.75">
      <c r="A33" s="15" t="s">
        <v>61</v>
      </c>
      <c r="B33" s="13"/>
      <c r="C33" s="18"/>
      <c r="D33" s="4"/>
      <c r="E33" s="4"/>
      <c r="F33" s="18"/>
      <c r="G33" s="4"/>
      <c r="H33" s="17"/>
    </row>
    <row r="34" spans="1:8" ht="12.75">
      <c r="A34" s="15" t="s">
        <v>62</v>
      </c>
      <c r="B34" s="13"/>
      <c r="C34" s="18"/>
      <c r="D34" s="4"/>
      <c r="E34" s="4"/>
      <c r="F34" s="18"/>
      <c r="G34" s="4"/>
      <c r="H34" s="17"/>
    </row>
    <row r="35" spans="1:8" ht="12.75">
      <c r="A35" s="15" t="s">
        <v>63</v>
      </c>
      <c r="B35" s="13"/>
      <c r="C35" s="18"/>
      <c r="D35" s="4"/>
      <c r="E35" s="4"/>
      <c r="F35" s="18"/>
      <c r="G35" s="4"/>
      <c r="H35" s="17"/>
    </row>
    <row r="36" spans="1:8" ht="12.75">
      <c r="A36" s="15" t="s">
        <v>64</v>
      </c>
      <c r="B36" s="13"/>
      <c r="C36" s="18"/>
      <c r="D36" s="4"/>
      <c r="E36" s="4"/>
      <c r="F36" s="18"/>
      <c r="G36" s="4"/>
      <c r="H36" s="17"/>
    </row>
    <row r="37" spans="1:8" ht="12.75">
      <c r="A37" s="15" t="s">
        <v>65</v>
      </c>
      <c r="B37" s="13"/>
      <c r="C37" s="18"/>
      <c r="D37" s="4"/>
      <c r="E37" s="4"/>
      <c r="F37" s="18"/>
      <c r="G37" s="4"/>
      <c r="H37" s="17"/>
    </row>
    <row r="38" spans="1:8" ht="12.75">
      <c r="A38" s="15" t="s">
        <v>66</v>
      </c>
      <c r="B38" s="13"/>
      <c r="C38" s="18"/>
      <c r="D38" s="4"/>
      <c r="E38" s="4"/>
      <c r="F38" s="18"/>
      <c r="G38" s="4"/>
      <c r="H38" s="17"/>
    </row>
    <row r="39" spans="1:8" ht="12.75">
      <c r="A39" s="15" t="s">
        <v>67</v>
      </c>
      <c r="B39" s="13"/>
      <c r="C39" s="18"/>
      <c r="D39" s="4"/>
      <c r="E39" s="4"/>
      <c r="F39" s="18"/>
      <c r="G39" s="4"/>
      <c r="H39" s="17"/>
    </row>
    <row r="40" spans="1:8" ht="12.75">
      <c r="A40" s="15" t="s">
        <v>68</v>
      </c>
      <c r="B40" s="13"/>
      <c r="C40" s="18"/>
      <c r="D40" s="4"/>
      <c r="E40" s="4"/>
      <c r="F40" s="18"/>
      <c r="G40" s="4"/>
      <c r="H40" s="17"/>
    </row>
    <row r="41" spans="1:8" ht="12.75">
      <c r="A41" s="15" t="s">
        <v>69</v>
      </c>
      <c r="B41" s="13"/>
      <c r="C41" s="18"/>
      <c r="D41" s="4"/>
      <c r="E41" s="4"/>
      <c r="F41" s="18"/>
      <c r="G41" s="4"/>
      <c r="H41" s="17"/>
    </row>
    <row r="42" spans="1:8" ht="12.75">
      <c r="A42" s="15" t="s">
        <v>70</v>
      </c>
      <c r="B42" s="13"/>
      <c r="C42" s="18"/>
      <c r="D42" s="4"/>
      <c r="E42" s="4"/>
      <c r="F42" s="18"/>
      <c r="G42" s="4"/>
      <c r="H42" s="17"/>
    </row>
    <row r="43" spans="1:8" ht="12.75">
      <c r="A43" s="15" t="s">
        <v>71</v>
      </c>
      <c r="B43" s="13"/>
      <c r="C43" s="18"/>
      <c r="D43" s="4"/>
      <c r="E43" s="4"/>
      <c r="F43" s="18"/>
      <c r="G43" s="4"/>
      <c r="H43" s="17"/>
    </row>
    <row r="44" spans="1:8" ht="12.75">
      <c r="A44" s="15" t="s">
        <v>72</v>
      </c>
      <c r="B44" s="13"/>
      <c r="C44" s="18"/>
      <c r="D44" s="4"/>
      <c r="E44" s="4"/>
      <c r="F44" s="18"/>
      <c r="G44" s="4"/>
      <c r="H44" s="17"/>
    </row>
    <row r="45" spans="1:8" ht="12.75">
      <c r="A45" s="15" t="s">
        <v>73</v>
      </c>
      <c r="B45" s="13"/>
      <c r="C45" s="18"/>
      <c r="D45" s="4"/>
      <c r="E45" s="4"/>
      <c r="F45" s="18"/>
      <c r="G45" s="4"/>
      <c r="H45" s="17"/>
    </row>
    <row r="46" spans="1:8" ht="12.75">
      <c r="A46" s="15" t="s">
        <v>74</v>
      </c>
      <c r="B46" s="13"/>
      <c r="C46" s="18"/>
      <c r="D46" s="4"/>
      <c r="E46" s="4"/>
      <c r="F46" s="18"/>
      <c r="G46" s="4"/>
      <c r="H46" s="17"/>
    </row>
    <row r="47" spans="1:8" ht="12.75">
      <c r="A47" s="15" t="s">
        <v>75</v>
      </c>
      <c r="B47" s="13"/>
      <c r="C47" s="18"/>
      <c r="D47" s="4"/>
      <c r="E47" s="4"/>
      <c r="F47" s="18"/>
      <c r="G47" s="4"/>
      <c r="H47" s="17"/>
    </row>
    <row r="48" spans="1:8" ht="12.75">
      <c r="A48" s="15" t="s">
        <v>76</v>
      </c>
      <c r="B48" s="13"/>
      <c r="C48" s="18"/>
      <c r="D48" s="4"/>
      <c r="E48" s="4"/>
      <c r="F48" s="18"/>
      <c r="G48" s="4"/>
      <c r="H48" s="17"/>
    </row>
    <row r="49" spans="1:8" ht="12.75">
      <c r="A49" s="15" t="s">
        <v>77</v>
      </c>
      <c r="B49" s="13"/>
      <c r="C49" s="18"/>
      <c r="D49" s="4"/>
      <c r="E49" s="4"/>
      <c r="F49" s="18"/>
      <c r="G49" s="4"/>
      <c r="H49" s="17"/>
    </row>
    <row r="50" spans="1:8" ht="12.75">
      <c r="A50" s="15" t="s">
        <v>78</v>
      </c>
      <c r="B50" s="13"/>
      <c r="C50" s="18"/>
      <c r="D50" s="4"/>
      <c r="E50" s="4"/>
      <c r="F50" s="18"/>
      <c r="G50" s="4"/>
      <c r="H50" s="17"/>
    </row>
    <row r="51" spans="1:8" ht="12.75">
      <c r="A51" s="11" t="s">
        <v>79</v>
      </c>
      <c r="B51" s="19"/>
      <c r="C51" s="20"/>
      <c r="D51" s="21"/>
      <c r="E51" s="21"/>
      <c r="F51" s="20"/>
      <c r="G51" s="21"/>
      <c r="H51" s="22"/>
    </row>
    <row r="52" spans="1:8" ht="12.75">
      <c r="A52" s="86"/>
      <c r="B52" s="87"/>
      <c r="C52" s="87"/>
      <c r="D52" s="87"/>
      <c r="E52" s="87"/>
      <c r="F52" s="87"/>
      <c r="G52" s="87"/>
      <c r="H52" s="49"/>
    </row>
    <row r="53" spans="1:8" ht="12.75">
      <c r="A53" s="74"/>
      <c r="B53" s="74"/>
      <c r="C53" s="74"/>
      <c r="D53" s="74"/>
      <c r="E53" s="74"/>
      <c r="F53" s="74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49"/>
    </row>
    <row r="55" spans="1:8" ht="12.75">
      <c r="A55" s="49"/>
      <c r="B55" s="49"/>
      <c r="C55" s="49"/>
      <c r="D55" s="49"/>
      <c r="E55" s="49"/>
      <c r="F55" s="49"/>
      <c r="G55" s="49"/>
      <c r="H55" s="49"/>
    </row>
    <row r="56" spans="1:8" ht="12.75">
      <c r="A56" s="49"/>
      <c r="B56" s="49"/>
      <c r="C56" s="49"/>
      <c r="D56" s="49"/>
      <c r="E56" s="49"/>
      <c r="F56" s="49"/>
      <c r="G56" s="49"/>
      <c r="H56" s="49"/>
    </row>
    <row r="57" spans="1:8" ht="12.75">
      <c r="A57" s="49"/>
      <c r="B57" s="49"/>
      <c r="C57" s="49"/>
      <c r="D57" s="49"/>
      <c r="E57" s="49"/>
      <c r="F57" s="49"/>
      <c r="G57" s="461" t="s">
        <v>80</v>
      </c>
      <c r="H57" s="442"/>
    </row>
  </sheetData>
  <sheetProtection/>
  <mergeCells count="15">
    <mergeCell ref="B5:C5"/>
    <mergeCell ref="D5:F5"/>
    <mergeCell ref="G5:H5"/>
    <mergeCell ref="B6:C6"/>
    <mergeCell ref="D6:F6"/>
    <mergeCell ref="G6:H6"/>
    <mergeCell ref="A1:F1"/>
    <mergeCell ref="G1:H1"/>
    <mergeCell ref="A3:F3"/>
    <mergeCell ref="G3:H3"/>
    <mergeCell ref="G57:H57"/>
    <mergeCell ref="A4:A6"/>
    <mergeCell ref="B4:C4"/>
    <mergeCell ref="D4:F4"/>
    <mergeCell ref="G4:H4"/>
  </mergeCells>
  <printOptions/>
  <pageMargins left="0.85" right="0.4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0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" customHeight="1">
      <c r="A1" s="71" t="str">
        <f>CONCATENATE(Co,"  ",Company)</f>
        <v>Company Name:    </v>
      </c>
      <c r="B1" s="72"/>
      <c r="C1" s="72"/>
      <c r="D1" s="72"/>
      <c r="E1" s="73" t="s">
        <v>1082</v>
      </c>
    </row>
    <row r="2" spans="1:6" ht="12" customHeight="1">
      <c r="A2" s="74"/>
      <c r="B2" s="74"/>
      <c r="C2" s="74"/>
      <c r="D2" s="74"/>
      <c r="E2" s="74" t="s">
        <v>1014</v>
      </c>
      <c r="F2" s="74"/>
    </row>
    <row r="3" spans="1:5" ht="15" customHeight="1">
      <c r="A3" s="605" t="s">
        <v>1015</v>
      </c>
      <c r="B3" s="605"/>
      <c r="C3" s="605"/>
      <c r="D3" s="84"/>
      <c r="E3" s="189" t="str">
        <f>CONCATENATE(Year1,"  ",TEXT(Year,"####"),"  ")</f>
        <v>Year:    </v>
      </c>
    </row>
    <row r="4" spans="1:5" ht="12" customHeight="1">
      <c r="A4" s="295"/>
      <c r="B4" s="296" t="s">
        <v>752</v>
      </c>
      <c r="C4" s="297" t="s">
        <v>1016</v>
      </c>
      <c r="D4" s="297" t="s">
        <v>395</v>
      </c>
      <c r="E4" s="297" t="s">
        <v>1017</v>
      </c>
    </row>
    <row r="5" spans="1:5" ht="12" customHeight="1">
      <c r="A5" s="298">
        <v>1</v>
      </c>
      <c r="B5" s="299" t="s">
        <v>1018</v>
      </c>
      <c r="C5" s="300"/>
      <c r="D5" s="301"/>
      <c r="E5" s="302"/>
    </row>
    <row r="6" spans="1:5" ht="12" customHeight="1">
      <c r="A6" s="226">
        <v>2</v>
      </c>
      <c r="B6" s="303" t="s">
        <v>1019</v>
      </c>
      <c r="C6" s="304"/>
      <c r="D6" s="305"/>
      <c r="E6" s="306"/>
    </row>
    <row r="7" spans="1:5" ht="12" customHeight="1">
      <c r="A7" s="226">
        <v>3</v>
      </c>
      <c r="B7" s="303" t="s">
        <v>1020</v>
      </c>
      <c r="C7" s="304"/>
      <c r="D7" s="305"/>
      <c r="E7" s="306"/>
    </row>
    <row r="8" spans="1:5" ht="12" customHeight="1">
      <c r="A8" s="226">
        <v>4</v>
      </c>
      <c r="B8" s="303" t="s">
        <v>1021</v>
      </c>
      <c r="C8" s="307"/>
      <c r="D8" s="308"/>
      <c r="E8" s="309"/>
    </row>
    <row r="9" spans="1:5" ht="12" customHeight="1">
      <c r="A9" s="310">
        <v>5</v>
      </c>
      <c r="B9" s="311" t="s">
        <v>1022</v>
      </c>
      <c r="C9" s="328"/>
      <c r="D9" s="328"/>
      <c r="E9" s="313">
        <f>IF(D9-C9&lt;&gt;0,(D9-C9)/ABS(C9),0)</f>
        <v>0</v>
      </c>
    </row>
    <row r="10" spans="1:5" ht="12" customHeight="1">
      <c r="A10" s="226">
        <v>6</v>
      </c>
      <c r="B10" s="314" t="s">
        <v>1124</v>
      </c>
      <c r="C10" s="226"/>
      <c r="D10" s="226"/>
      <c r="E10" s="226"/>
    </row>
    <row r="11" spans="1:5" ht="12" customHeight="1">
      <c r="A11" s="226">
        <v>7</v>
      </c>
      <c r="B11" s="226" t="s">
        <v>1023</v>
      </c>
      <c r="C11" s="226"/>
      <c r="D11" s="226"/>
      <c r="E11" s="315">
        <f>IF(D11-C11&lt;&gt;0,(D11-C11)/ABS(C11),0)</f>
        <v>0</v>
      </c>
    </row>
    <row r="12" spans="1:5" ht="12" customHeight="1">
      <c r="A12" s="226">
        <v>8</v>
      </c>
      <c r="B12" s="226" t="s">
        <v>1024</v>
      </c>
      <c r="C12" s="226"/>
      <c r="D12" s="226"/>
      <c r="E12" s="315">
        <f>IF(D12-C12&lt;&gt;0,(D12-C12)/ABS(C12),0)</f>
        <v>0</v>
      </c>
    </row>
    <row r="13" spans="1:5" ht="12" customHeight="1">
      <c r="A13" s="226">
        <v>9</v>
      </c>
      <c r="B13" s="226" t="s">
        <v>1025</v>
      </c>
      <c r="C13" s="226"/>
      <c r="D13" s="226"/>
      <c r="E13" s="315">
        <f>IF(D13-C13&lt;&gt;0,(D13-C13)/ABS(C13),0)</f>
        <v>0</v>
      </c>
    </row>
    <row r="14" spans="1:5" ht="12" customHeight="1">
      <c r="A14" s="226">
        <v>10</v>
      </c>
      <c r="B14" s="226" t="s">
        <v>751</v>
      </c>
      <c r="C14" s="226"/>
      <c r="D14" s="226"/>
      <c r="E14" s="315">
        <f>IF(D14-C14&lt;&gt;0,(D14-C14)/ABS(C14),0)</f>
        <v>0</v>
      </c>
    </row>
    <row r="15" spans="1:5" ht="12" customHeight="1">
      <c r="A15" s="226">
        <v>11</v>
      </c>
      <c r="B15" s="226" t="s">
        <v>1026</v>
      </c>
      <c r="C15" s="226"/>
      <c r="D15" s="226"/>
      <c r="E15" s="315">
        <f>IF(D15-C15&lt;&gt;0,(D15-C15)/ABS(C15),0)</f>
        <v>0</v>
      </c>
    </row>
    <row r="16" spans="1:5" ht="12" customHeight="1">
      <c r="A16" s="298">
        <v>12</v>
      </c>
      <c r="B16" s="316" t="s">
        <v>1027</v>
      </c>
      <c r="C16" s="317"/>
      <c r="D16" s="317"/>
      <c r="E16" s="318"/>
    </row>
    <row r="17" spans="1:5" ht="12" customHeight="1">
      <c r="A17" s="226">
        <v>13</v>
      </c>
      <c r="B17" s="319"/>
      <c r="C17" s="9"/>
      <c r="D17" s="9"/>
      <c r="E17" s="17"/>
    </row>
    <row r="18" spans="1:5" ht="12" customHeight="1">
      <c r="A18" s="310">
        <v>14</v>
      </c>
      <c r="B18" s="319"/>
      <c r="C18" s="9"/>
      <c r="D18" s="9"/>
      <c r="E18" s="17"/>
    </row>
    <row r="19" spans="1:5" ht="12" customHeight="1">
      <c r="A19" s="226">
        <v>15</v>
      </c>
      <c r="B19" s="299" t="s">
        <v>1028</v>
      </c>
      <c r="C19" s="317"/>
      <c r="D19" s="317"/>
      <c r="E19" s="318"/>
    </row>
    <row r="20" spans="1:5" ht="12" customHeight="1">
      <c r="A20" s="226">
        <v>16</v>
      </c>
      <c r="B20" s="311"/>
      <c r="C20" s="312"/>
      <c r="D20" s="312"/>
      <c r="E20" s="22"/>
    </row>
    <row r="21" spans="1:5" s="325" customFormat="1" ht="12" customHeight="1">
      <c r="A21" s="320">
        <v>17</v>
      </c>
      <c r="B21" s="321" t="s">
        <v>1029</v>
      </c>
      <c r="C21" s="322"/>
      <c r="D21" s="323"/>
      <c r="E21" s="324"/>
    </row>
    <row r="22" spans="1:5" ht="12" customHeight="1">
      <c r="A22" s="226">
        <v>18</v>
      </c>
      <c r="B22" s="326" t="s">
        <v>1122</v>
      </c>
      <c r="C22" s="327"/>
      <c r="D22" s="327"/>
      <c r="E22" s="327"/>
    </row>
    <row r="23" spans="1:5" ht="12" customHeight="1">
      <c r="A23" s="226">
        <v>19</v>
      </c>
      <c r="B23" s="226" t="s">
        <v>1030</v>
      </c>
      <c r="C23" s="226">
        <f>D31</f>
        <v>0</v>
      </c>
      <c r="D23" s="226">
        <v>0</v>
      </c>
      <c r="E23" s="315">
        <f>IF(D23-C23&lt;&gt;0,(D23-C23)/ABS(C23),0)</f>
        <v>0</v>
      </c>
    </row>
    <row r="24" spans="1:5" ht="12" customHeight="1">
      <c r="A24" s="226">
        <v>20</v>
      </c>
      <c r="B24" s="226" t="s">
        <v>1031</v>
      </c>
      <c r="C24" s="226"/>
      <c r="D24" s="226"/>
      <c r="E24" s="315">
        <f aca="true" t="shared" si="0" ref="E24:E31">IF(D24-C24&lt;&gt;0,(D24-C24)/ABS(C24),0)</f>
        <v>0</v>
      </c>
    </row>
    <row r="25" spans="1:5" ht="12" customHeight="1">
      <c r="A25" s="226">
        <v>21</v>
      </c>
      <c r="B25" s="226" t="s">
        <v>1032</v>
      </c>
      <c r="C25" s="226"/>
      <c r="D25" s="226"/>
      <c r="E25" s="315">
        <f t="shared" si="0"/>
        <v>0</v>
      </c>
    </row>
    <row r="26" spans="1:5" ht="12" customHeight="1">
      <c r="A26" s="226">
        <v>22</v>
      </c>
      <c r="B26" s="226" t="s">
        <v>1033</v>
      </c>
      <c r="C26" s="226"/>
      <c r="D26" s="226"/>
      <c r="E26" s="315">
        <f t="shared" si="0"/>
        <v>0</v>
      </c>
    </row>
    <row r="27" spans="1:5" ht="12" customHeight="1">
      <c r="A27" s="226">
        <v>23</v>
      </c>
      <c r="B27" s="226" t="s">
        <v>1034</v>
      </c>
      <c r="C27" s="226"/>
      <c r="D27" s="226"/>
      <c r="E27" s="315">
        <f t="shared" si="0"/>
        <v>0</v>
      </c>
    </row>
    <row r="28" spans="1:5" ht="12" customHeight="1">
      <c r="A28" s="226">
        <v>24</v>
      </c>
      <c r="B28" s="226" t="s">
        <v>1035</v>
      </c>
      <c r="C28" s="226"/>
      <c r="D28" s="226"/>
      <c r="E28" s="315">
        <f t="shared" si="0"/>
        <v>0</v>
      </c>
    </row>
    <row r="29" spans="1:5" ht="12" customHeight="1">
      <c r="A29" s="226">
        <v>25</v>
      </c>
      <c r="B29" s="226" t="s">
        <v>1036</v>
      </c>
      <c r="C29" s="226"/>
      <c r="D29" s="226"/>
      <c r="E29" s="315">
        <f t="shared" si="0"/>
        <v>0</v>
      </c>
    </row>
    <row r="30" spans="1:5" ht="12" customHeight="1">
      <c r="A30" s="226">
        <v>26</v>
      </c>
      <c r="B30" s="226" t="s">
        <v>1037</v>
      </c>
      <c r="C30" s="226"/>
      <c r="D30" s="226"/>
      <c r="E30" s="315">
        <f t="shared" si="0"/>
        <v>0</v>
      </c>
    </row>
    <row r="31" spans="1:5" ht="12" customHeight="1">
      <c r="A31" s="310">
        <v>27</v>
      </c>
      <c r="B31" s="310" t="s">
        <v>1038</v>
      </c>
      <c r="C31" s="328">
        <f>SUM(C23:C30)</f>
        <v>0</v>
      </c>
      <c r="D31" s="328">
        <f>SUM(D23:D30)</f>
        <v>0</v>
      </c>
      <c r="E31" s="329">
        <f t="shared" si="0"/>
        <v>0</v>
      </c>
    </row>
    <row r="32" spans="1:5" ht="12" customHeight="1">
      <c r="A32" s="226">
        <v>28</v>
      </c>
      <c r="B32" s="314" t="s">
        <v>1123</v>
      </c>
      <c r="C32" s="226"/>
      <c r="D32" s="226"/>
      <c r="E32" s="226"/>
    </row>
    <row r="33" spans="1:5" ht="12" customHeight="1">
      <c r="A33" s="226">
        <v>29</v>
      </c>
      <c r="B33" s="226" t="s">
        <v>1039</v>
      </c>
      <c r="C33" s="226">
        <f>D39</f>
        <v>0</v>
      </c>
      <c r="D33" s="226">
        <v>0</v>
      </c>
      <c r="E33" s="315">
        <f aca="true" t="shared" si="1" ref="E33:E43">IF(D33-C33&lt;&gt;0,(D33-C33)/ABS(C33),0)</f>
        <v>0</v>
      </c>
    </row>
    <row r="34" spans="1:5" ht="12" customHeight="1">
      <c r="A34" s="226">
        <v>30</v>
      </c>
      <c r="B34" s="226" t="s">
        <v>1040</v>
      </c>
      <c r="C34" s="226"/>
      <c r="D34" s="226"/>
      <c r="E34" s="315">
        <f t="shared" si="1"/>
        <v>0</v>
      </c>
    </row>
    <row r="35" spans="1:5" ht="12" customHeight="1">
      <c r="A35" s="226">
        <v>31</v>
      </c>
      <c r="B35" s="226" t="s">
        <v>1036</v>
      </c>
      <c r="C35" s="226"/>
      <c r="D35" s="226"/>
      <c r="E35" s="315">
        <f t="shared" si="1"/>
        <v>0</v>
      </c>
    </row>
    <row r="36" spans="1:5" ht="12" customHeight="1">
      <c r="A36" s="226">
        <v>32</v>
      </c>
      <c r="B36" s="226" t="s">
        <v>1041</v>
      </c>
      <c r="C36" s="226"/>
      <c r="D36" s="226"/>
      <c r="E36" s="315">
        <f t="shared" si="1"/>
        <v>0</v>
      </c>
    </row>
    <row r="37" spans="1:5" ht="12" customHeight="1">
      <c r="A37" s="226">
        <v>33</v>
      </c>
      <c r="B37" s="226" t="s">
        <v>1033</v>
      </c>
      <c r="C37" s="226">
        <f>+C26</f>
        <v>0</v>
      </c>
      <c r="D37" s="226">
        <f>+D26</f>
        <v>0</v>
      </c>
      <c r="E37" s="315">
        <f t="shared" si="1"/>
        <v>0</v>
      </c>
    </row>
    <row r="38" spans="1:5" ht="12" customHeight="1">
      <c r="A38" s="226">
        <v>34</v>
      </c>
      <c r="B38" s="226" t="s">
        <v>1037</v>
      </c>
      <c r="C38" s="226">
        <f>+C30</f>
        <v>0</v>
      </c>
      <c r="D38" s="226">
        <f>+D30</f>
        <v>0</v>
      </c>
      <c r="E38" s="315">
        <f t="shared" si="1"/>
        <v>0</v>
      </c>
    </row>
    <row r="39" spans="1:5" ht="12" customHeight="1">
      <c r="A39" s="310">
        <v>35</v>
      </c>
      <c r="B39" s="310" t="s">
        <v>1042</v>
      </c>
      <c r="C39" s="328">
        <f>SUM(C33:C38)</f>
        <v>0</v>
      </c>
      <c r="D39" s="328">
        <f>SUM(D33:D38)</f>
        <v>0</v>
      </c>
      <c r="E39" s="329">
        <f t="shared" si="1"/>
        <v>0</v>
      </c>
    </row>
    <row r="40" spans="1:5" ht="12" customHeight="1">
      <c r="A40" s="226">
        <v>36</v>
      </c>
      <c r="B40" s="314" t="s">
        <v>1043</v>
      </c>
      <c r="C40" s="226">
        <f>+C39-C31</f>
        <v>0</v>
      </c>
      <c r="D40" s="226">
        <f>+D39-D31</f>
        <v>0</v>
      </c>
      <c r="E40" s="315">
        <f t="shared" si="1"/>
        <v>0</v>
      </c>
    </row>
    <row r="41" spans="1:5" ht="12" customHeight="1">
      <c r="A41" s="226">
        <v>37</v>
      </c>
      <c r="B41" s="226" t="s">
        <v>1044</v>
      </c>
      <c r="C41" s="226"/>
      <c r="D41" s="226"/>
      <c r="E41" s="315">
        <f t="shared" si="1"/>
        <v>0</v>
      </c>
    </row>
    <row r="42" spans="1:5" ht="12" customHeight="1">
      <c r="A42" s="226">
        <v>38</v>
      </c>
      <c r="B42" s="226" t="s">
        <v>1045</v>
      </c>
      <c r="C42" s="226"/>
      <c r="D42" s="226"/>
      <c r="E42" s="315">
        <f t="shared" si="1"/>
        <v>0</v>
      </c>
    </row>
    <row r="43" spans="1:5" ht="12" customHeight="1" thickBot="1">
      <c r="A43" s="310">
        <v>39</v>
      </c>
      <c r="B43" s="310" t="s">
        <v>1046</v>
      </c>
      <c r="C43" s="330">
        <f>SUM(C40:C42)</f>
        <v>0</v>
      </c>
      <c r="D43" s="330">
        <f>SUM(D40:D42)</f>
        <v>0</v>
      </c>
      <c r="E43" s="329">
        <f t="shared" si="1"/>
        <v>0</v>
      </c>
    </row>
    <row r="44" spans="1:5" ht="12" customHeight="1" thickTop="1">
      <c r="A44" s="226">
        <v>40</v>
      </c>
      <c r="B44" s="326" t="s">
        <v>1125</v>
      </c>
      <c r="C44" s="298"/>
      <c r="D44" s="298"/>
      <c r="E44" s="298"/>
    </row>
    <row r="45" spans="1:5" ht="12" customHeight="1">
      <c r="A45" s="226">
        <v>41</v>
      </c>
      <c r="B45" s="226" t="s">
        <v>1031</v>
      </c>
      <c r="C45" s="226">
        <f>+C24</f>
        <v>0</v>
      </c>
      <c r="D45" s="226">
        <f>+D24</f>
        <v>0</v>
      </c>
      <c r="E45" s="315">
        <f aca="true" t="shared" si="2" ref="E45:E50">IF(D45-C45&lt;&gt;0,(D45-C45)/ABS(C45),0)</f>
        <v>0</v>
      </c>
    </row>
    <row r="46" spans="1:5" ht="12" customHeight="1">
      <c r="A46" s="226">
        <v>42</v>
      </c>
      <c r="B46" s="226" t="s">
        <v>1047</v>
      </c>
      <c r="C46" s="226">
        <f>+C25</f>
        <v>0</v>
      </c>
      <c r="D46" s="226">
        <f>+D25</f>
        <v>0</v>
      </c>
      <c r="E46" s="315">
        <f t="shared" si="2"/>
        <v>0</v>
      </c>
    </row>
    <row r="47" spans="1:5" ht="12" customHeight="1">
      <c r="A47" s="226">
        <v>43</v>
      </c>
      <c r="B47" s="226" t="s">
        <v>1024</v>
      </c>
      <c r="C47" s="226">
        <f>+C12*C33</f>
        <v>0</v>
      </c>
      <c r="D47" s="226">
        <f>+D12*D33</f>
        <v>0</v>
      </c>
      <c r="E47" s="315">
        <f t="shared" si="2"/>
        <v>0</v>
      </c>
    </row>
    <row r="48" spans="1:5" ht="12" customHeight="1">
      <c r="A48" s="226">
        <v>44</v>
      </c>
      <c r="B48" s="226" t="s">
        <v>1048</v>
      </c>
      <c r="C48" s="226"/>
      <c r="D48" s="226"/>
      <c r="E48" s="315">
        <f t="shared" si="2"/>
        <v>0</v>
      </c>
    </row>
    <row r="49" spans="1:5" ht="12" customHeight="1">
      <c r="A49" s="226">
        <v>45</v>
      </c>
      <c r="B49" s="226" t="s">
        <v>1049</v>
      </c>
      <c r="C49" s="226"/>
      <c r="D49" s="226"/>
      <c r="E49" s="315">
        <f t="shared" si="2"/>
        <v>0</v>
      </c>
    </row>
    <row r="50" spans="1:5" ht="12" customHeight="1" thickBot="1">
      <c r="A50" s="310">
        <v>46</v>
      </c>
      <c r="B50" s="310" t="s">
        <v>1050</v>
      </c>
      <c r="C50" s="330">
        <f>SUM(C45:C49)</f>
        <v>0</v>
      </c>
      <c r="D50" s="330">
        <f>SUM(D45:D49)</f>
        <v>0</v>
      </c>
      <c r="E50" s="329">
        <f t="shared" si="2"/>
        <v>0</v>
      </c>
    </row>
    <row r="51" spans="1:5" ht="12" customHeight="1" thickTop="1">
      <c r="A51" s="226">
        <v>47</v>
      </c>
      <c r="B51" s="314" t="s">
        <v>1051</v>
      </c>
      <c r="C51" s="226"/>
      <c r="D51" s="226"/>
      <c r="E51" s="315"/>
    </row>
    <row r="52" spans="1:5" ht="12" customHeight="1">
      <c r="A52" s="226">
        <v>48</v>
      </c>
      <c r="B52" s="226" t="s">
        <v>1052</v>
      </c>
      <c r="C52" s="226"/>
      <c r="D52" s="226"/>
      <c r="E52" s="315">
        <f aca="true" t="shared" si="3" ref="E52:E59">IF(D52-C52&lt;&gt;0,(D52-C52)/ABS(C52),0)</f>
        <v>0</v>
      </c>
    </row>
    <row r="53" spans="1:5" ht="12" customHeight="1">
      <c r="A53" s="226">
        <v>49</v>
      </c>
      <c r="B53" s="226" t="s">
        <v>1053</v>
      </c>
      <c r="C53" s="226"/>
      <c r="D53" s="226"/>
      <c r="E53" s="315">
        <f t="shared" si="3"/>
        <v>0</v>
      </c>
    </row>
    <row r="54" spans="1:5" ht="12" customHeight="1">
      <c r="A54" s="226">
        <v>50</v>
      </c>
      <c r="B54" s="226" t="s">
        <v>1054</v>
      </c>
      <c r="C54" s="226"/>
      <c r="D54" s="226"/>
      <c r="E54" s="315">
        <f t="shared" si="3"/>
        <v>0</v>
      </c>
    </row>
    <row r="55" spans="1:5" ht="12" customHeight="1">
      <c r="A55" s="226">
        <v>51</v>
      </c>
      <c r="B55" s="331" t="s">
        <v>1073</v>
      </c>
      <c r="C55" s="332">
        <f>SUM(C52:C54)</f>
        <v>0</v>
      </c>
      <c r="D55" s="332">
        <f>SUM(D52:D54)</f>
        <v>0</v>
      </c>
      <c r="E55" s="315">
        <f t="shared" si="3"/>
        <v>0</v>
      </c>
    </row>
    <row r="56" spans="1:5" ht="12" customHeight="1">
      <c r="A56" s="226">
        <v>52</v>
      </c>
      <c r="B56" s="333" t="s">
        <v>1055</v>
      </c>
      <c r="C56" s="334"/>
      <c r="D56" s="334"/>
      <c r="E56" s="315">
        <f t="shared" si="3"/>
        <v>0</v>
      </c>
    </row>
    <row r="57" spans="1:5" ht="12" customHeight="1">
      <c r="A57" s="226">
        <v>53</v>
      </c>
      <c r="B57" s="333" t="s">
        <v>1056</v>
      </c>
      <c r="C57" s="334"/>
      <c r="D57" s="334"/>
      <c r="E57" s="315">
        <f t="shared" si="3"/>
        <v>0</v>
      </c>
    </row>
    <row r="58" spans="1:5" ht="12" customHeight="1">
      <c r="A58" s="226">
        <v>54</v>
      </c>
      <c r="B58" s="333" t="s">
        <v>1057</v>
      </c>
      <c r="C58" s="334"/>
      <c r="D58" s="334"/>
      <c r="E58" s="315">
        <f t="shared" si="3"/>
        <v>0</v>
      </c>
    </row>
    <row r="59" spans="1:5" ht="12" customHeight="1">
      <c r="A59" s="310">
        <v>55</v>
      </c>
      <c r="B59" s="335" t="s">
        <v>1058</v>
      </c>
      <c r="C59" s="332">
        <f>SUM(C56:C58)</f>
        <v>0</v>
      </c>
      <c r="D59" s="332">
        <f>SUM(D56:D58)</f>
        <v>0</v>
      </c>
      <c r="E59" s="329">
        <f t="shared" si="3"/>
        <v>0</v>
      </c>
    </row>
    <row r="60" spans="1:5" ht="12" customHeight="1">
      <c r="A60" s="9"/>
      <c r="B60" s="9"/>
      <c r="C60" s="9"/>
      <c r="D60" s="9"/>
      <c r="E60" s="336" t="s">
        <v>1083</v>
      </c>
    </row>
    <row r="61" spans="1:5" s="325" customFormat="1" ht="12" customHeight="1">
      <c r="A61" s="337" t="str">
        <f>CONCATENATE(Co,"  ",Company)</f>
        <v>Company Name:    </v>
      </c>
      <c r="B61" s="338"/>
      <c r="C61" s="338"/>
      <c r="D61" s="338"/>
      <c r="E61" s="339" t="s">
        <v>1082</v>
      </c>
    </row>
    <row r="62" spans="1:5" s="325" customFormat="1" ht="12" customHeight="1">
      <c r="A62" s="340"/>
      <c r="B62" s="340"/>
      <c r="C62" s="340"/>
      <c r="D62" s="340"/>
      <c r="E62" s="340" t="s">
        <v>991</v>
      </c>
    </row>
    <row r="63" spans="1:5" s="325" customFormat="1" ht="15" customHeight="1">
      <c r="A63" s="604" t="s">
        <v>1059</v>
      </c>
      <c r="B63" s="604"/>
      <c r="C63" s="604"/>
      <c r="D63" s="606" t="str">
        <f>CONCATENATE(Year1,"  ",TEXT(Year,"####"),"  ")</f>
        <v>Year:    </v>
      </c>
      <c r="E63" s="606"/>
    </row>
    <row r="64" spans="1:5" s="325" customFormat="1" ht="12" customHeight="1">
      <c r="A64" s="341"/>
      <c r="B64" s="342" t="s">
        <v>752</v>
      </c>
      <c r="C64" s="320" t="s">
        <v>1016</v>
      </c>
      <c r="D64" s="343" t="s">
        <v>395</v>
      </c>
      <c r="E64" s="343" t="s">
        <v>1017</v>
      </c>
    </row>
    <row r="65" spans="1:5" s="325" customFormat="1" ht="12" customHeight="1">
      <c r="A65" s="344">
        <v>1</v>
      </c>
      <c r="B65" s="345" t="s">
        <v>1060</v>
      </c>
      <c r="C65" s="346"/>
      <c r="D65" s="346"/>
      <c r="E65" s="347"/>
    </row>
    <row r="66" spans="1:5" s="325" customFormat="1" ht="12" customHeight="1">
      <c r="A66" s="348">
        <v>2</v>
      </c>
      <c r="B66" s="349" t="s">
        <v>1061</v>
      </c>
      <c r="C66" s="346"/>
      <c r="D66" s="346"/>
      <c r="E66" s="347">
        <f>IF(D66-C66&lt;&gt;0,(D66-C66)/ABS(C66),0)</f>
        <v>0</v>
      </c>
    </row>
    <row r="67" spans="1:5" s="325" customFormat="1" ht="12" customHeight="1">
      <c r="A67" s="344">
        <v>3</v>
      </c>
      <c r="B67" s="349" t="s">
        <v>1062</v>
      </c>
      <c r="C67" s="346"/>
      <c r="D67" s="346"/>
      <c r="E67" s="347">
        <f>IF(D67-C67&lt;&gt;0,(D67-C67)/ABS(C67),0)</f>
        <v>0</v>
      </c>
    </row>
    <row r="68" spans="1:5" s="325" customFormat="1" ht="12" customHeight="1">
      <c r="A68" s="344">
        <v>4</v>
      </c>
      <c r="B68" s="349" t="s">
        <v>1063</v>
      </c>
      <c r="C68" s="346"/>
      <c r="D68" s="346"/>
      <c r="E68" s="347">
        <f>IF(D68-C68&lt;&gt;0,(D68-C68)/ABS(C68),0)</f>
        <v>0</v>
      </c>
    </row>
    <row r="69" spans="1:5" s="325" customFormat="1" ht="12" customHeight="1">
      <c r="A69" s="348">
        <v>5</v>
      </c>
      <c r="B69" s="349" t="s">
        <v>1064</v>
      </c>
      <c r="C69" s="344"/>
      <c r="D69" s="344"/>
      <c r="E69" s="347">
        <f>IF(D69-C69&lt;&gt;0,(D69-C69)/ABS(C69),0)</f>
        <v>0</v>
      </c>
    </row>
    <row r="70" spans="1:5" s="325" customFormat="1" ht="12" customHeight="1">
      <c r="A70" s="344">
        <v>6</v>
      </c>
      <c r="B70" s="349" t="s">
        <v>1065</v>
      </c>
      <c r="C70" s="346"/>
      <c r="D70" s="346"/>
      <c r="E70" s="347">
        <f>IF(D70-C70&lt;&gt;0,(D70-C70)/ABS(C70),0)</f>
        <v>0</v>
      </c>
    </row>
    <row r="71" spans="1:5" s="325" customFormat="1" ht="12" customHeight="1">
      <c r="A71" s="320">
        <v>7</v>
      </c>
      <c r="B71" s="350" t="s">
        <v>754</v>
      </c>
      <c r="C71" s="323"/>
      <c r="D71" s="351"/>
      <c r="E71" s="352"/>
    </row>
    <row r="72" spans="1:5" s="325" customFormat="1" ht="12" customHeight="1">
      <c r="A72" s="348">
        <v>8</v>
      </c>
      <c r="B72" s="353" t="s">
        <v>1122</v>
      </c>
      <c r="C72" s="344"/>
      <c r="D72" s="354"/>
      <c r="E72" s="354"/>
    </row>
    <row r="73" spans="1:5" s="325" customFormat="1" ht="12" customHeight="1">
      <c r="A73" s="344">
        <v>9</v>
      </c>
      <c r="B73" s="344" t="s">
        <v>1030</v>
      </c>
      <c r="C73" s="344">
        <f>D81</f>
        <v>0</v>
      </c>
      <c r="D73" s="344">
        <v>0</v>
      </c>
      <c r="E73" s="347">
        <f>IF(D73-C73&lt;&gt;0,(D73-C73)/ABS(C73),0)</f>
        <v>0</v>
      </c>
    </row>
    <row r="74" spans="1:5" s="325" customFormat="1" ht="12" customHeight="1">
      <c r="A74" s="344">
        <v>10</v>
      </c>
      <c r="B74" s="344" t="s">
        <v>1031</v>
      </c>
      <c r="C74" s="344"/>
      <c r="D74" s="344"/>
      <c r="E74" s="347">
        <f aca="true" t="shared" si="4" ref="E74:E81">IF(D74-C74&lt;&gt;0,(D74-C74)/ABS(C74),0)</f>
        <v>0</v>
      </c>
    </row>
    <row r="75" spans="1:5" s="325" customFormat="1" ht="12" customHeight="1">
      <c r="A75" s="348">
        <v>11</v>
      </c>
      <c r="B75" s="344" t="s">
        <v>1032</v>
      </c>
      <c r="C75" s="344"/>
      <c r="D75" s="344"/>
      <c r="E75" s="347">
        <f t="shared" si="4"/>
        <v>0</v>
      </c>
    </row>
    <row r="76" spans="1:5" s="325" customFormat="1" ht="12" customHeight="1">
      <c r="A76" s="344">
        <v>12</v>
      </c>
      <c r="B76" s="344" t="s">
        <v>1033</v>
      </c>
      <c r="C76" s="344"/>
      <c r="D76" s="344"/>
      <c r="E76" s="347">
        <f t="shared" si="4"/>
        <v>0</v>
      </c>
    </row>
    <row r="77" spans="1:5" s="325" customFormat="1" ht="12" customHeight="1">
      <c r="A77" s="344">
        <v>13</v>
      </c>
      <c r="B77" s="344" t="s">
        <v>1034</v>
      </c>
      <c r="C77" s="344"/>
      <c r="D77" s="344"/>
      <c r="E77" s="347">
        <f t="shared" si="4"/>
        <v>0</v>
      </c>
    </row>
    <row r="78" spans="1:5" s="325" customFormat="1" ht="12" customHeight="1">
      <c r="A78" s="348">
        <v>14</v>
      </c>
      <c r="B78" s="344" t="s">
        <v>1035</v>
      </c>
      <c r="C78" s="344"/>
      <c r="D78" s="344"/>
      <c r="E78" s="347">
        <f t="shared" si="4"/>
        <v>0</v>
      </c>
    </row>
    <row r="79" spans="1:5" s="325" customFormat="1" ht="12" customHeight="1">
      <c r="A79" s="344">
        <v>15</v>
      </c>
      <c r="B79" s="344" t="s">
        <v>1036</v>
      </c>
      <c r="C79" s="344"/>
      <c r="D79" s="344"/>
      <c r="E79" s="347">
        <f t="shared" si="4"/>
        <v>0</v>
      </c>
    </row>
    <row r="80" spans="1:5" s="325" customFormat="1" ht="12" customHeight="1">
      <c r="A80" s="344">
        <v>16</v>
      </c>
      <c r="B80" s="344" t="s">
        <v>1037</v>
      </c>
      <c r="C80" s="344"/>
      <c r="D80" s="344"/>
      <c r="E80" s="347">
        <f t="shared" si="4"/>
        <v>0</v>
      </c>
    </row>
    <row r="81" spans="1:5" s="325" customFormat="1" ht="12" customHeight="1">
      <c r="A81" s="355">
        <v>17</v>
      </c>
      <c r="B81" s="356" t="s">
        <v>1038</v>
      </c>
      <c r="C81" s="356">
        <f>SUM(C73:C80)</f>
        <v>0</v>
      </c>
      <c r="D81" s="356">
        <f>SUM(D73:D80)</f>
        <v>0</v>
      </c>
      <c r="E81" s="357">
        <f t="shared" si="4"/>
        <v>0</v>
      </c>
    </row>
    <row r="82" spans="1:5" s="325" customFormat="1" ht="12" customHeight="1">
      <c r="A82" s="344">
        <v>18</v>
      </c>
      <c r="B82" s="353" t="s">
        <v>1123</v>
      </c>
      <c r="C82" s="344"/>
      <c r="D82" s="344"/>
      <c r="E82" s="344"/>
    </row>
    <row r="83" spans="1:5" s="325" customFormat="1" ht="12" customHeight="1">
      <c r="A83" s="344">
        <v>19</v>
      </c>
      <c r="B83" s="344" t="s">
        <v>1039</v>
      </c>
      <c r="C83" s="344">
        <f>D89</f>
        <v>0</v>
      </c>
      <c r="D83" s="344">
        <v>0</v>
      </c>
      <c r="E83" s="347">
        <f aca="true" t="shared" si="5" ref="E83:E93">IF(D83-C83&lt;&gt;0,(D83-C83)/ABS(C83),0)</f>
        <v>0</v>
      </c>
    </row>
    <row r="84" spans="1:5" s="325" customFormat="1" ht="12" customHeight="1">
      <c r="A84" s="348">
        <v>20</v>
      </c>
      <c r="B84" s="344" t="s">
        <v>1040</v>
      </c>
      <c r="C84" s="344"/>
      <c r="D84" s="344"/>
      <c r="E84" s="347">
        <f t="shared" si="5"/>
        <v>0</v>
      </c>
    </row>
    <row r="85" spans="1:5" s="325" customFormat="1" ht="12" customHeight="1">
      <c r="A85" s="344">
        <v>21</v>
      </c>
      <c r="B85" s="344" t="s">
        <v>1036</v>
      </c>
      <c r="C85" s="344"/>
      <c r="D85" s="344"/>
      <c r="E85" s="347">
        <f t="shared" si="5"/>
        <v>0</v>
      </c>
    </row>
    <row r="86" spans="1:5" s="325" customFormat="1" ht="12" customHeight="1">
      <c r="A86" s="344">
        <v>22</v>
      </c>
      <c r="B86" s="344" t="s">
        <v>1041</v>
      </c>
      <c r="C86" s="344"/>
      <c r="D86" s="344"/>
      <c r="E86" s="347">
        <f t="shared" si="5"/>
        <v>0</v>
      </c>
    </row>
    <row r="87" spans="1:5" s="325" customFormat="1" ht="12" customHeight="1">
      <c r="A87" s="348">
        <v>23</v>
      </c>
      <c r="B87" s="344" t="s">
        <v>1033</v>
      </c>
      <c r="C87" s="344">
        <f>+C76</f>
        <v>0</v>
      </c>
      <c r="D87" s="344">
        <f>+D76</f>
        <v>0</v>
      </c>
      <c r="E87" s="347">
        <f t="shared" si="5"/>
        <v>0</v>
      </c>
    </row>
    <row r="88" spans="1:5" s="325" customFormat="1" ht="12" customHeight="1">
      <c r="A88" s="344">
        <v>24</v>
      </c>
      <c r="B88" s="344" t="s">
        <v>1037</v>
      </c>
      <c r="C88" s="344">
        <f>+C80</f>
        <v>0</v>
      </c>
      <c r="D88" s="344">
        <f>+D80</f>
        <v>0</v>
      </c>
      <c r="E88" s="347">
        <f t="shared" si="5"/>
        <v>0</v>
      </c>
    </row>
    <row r="89" spans="1:5" s="325" customFormat="1" ht="12" customHeight="1">
      <c r="A89" s="356">
        <v>25</v>
      </c>
      <c r="B89" s="356" t="s">
        <v>1042</v>
      </c>
      <c r="C89" s="356">
        <f>SUM(C83:C88)</f>
        <v>0</v>
      </c>
      <c r="D89" s="356">
        <f>SUM(D83:D88)</f>
        <v>0</v>
      </c>
      <c r="E89" s="357">
        <f t="shared" si="5"/>
        <v>0</v>
      </c>
    </row>
    <row r="90" spans="1:5" s="325" customFormat="1" ht="12" customHeight="1">
      <c r="A90" s="348">
        <v>26</v>
      </c>
      <c r="B90" s="353" t="s">
        <v>1043</v>
      </c>
      <c r="C90" s="344">
        <f>+C89-C81</f>
        <v>0</v>
      </c>
      <c r="D90" s="344">
        <f>+D89-D81</f>
        <v>0</v>
      </c>
      <c r="E90" s="347">
        <f t="shared" si="5"/>
        <v>0</v>
      </c>
    </row>
    <row r="91" spans="1:5" s="325" customFormat="1" ht="12" customHeight="1">
      <c r="A91" s="344">
        <v>27</v>
      </c>
      <c r="B91" s="344" t="s">
        <v>1044</v>
      </c>
      <c r="C91" s="344"/>
      <c r="D91" s="344"/>
      <c r="E91" s="347">
        <f t="shared" si="5"/>
        <v>0</v>
      </c>
    </row>
    <row r="92" spans="1:5" s="325" customFormat="1" ht="12" customHeight="1">
      <c r="A92" s="344">
        <v>28</v>
      </c>
      <c r="B92" s="344" t="s">
        <v>1045</v>
      </c>
      <c r="C92" s="344"/>
      <c r="D92" s="344"/>
      <c r="E92" s="347">
        <f t="shared" si="5"/>
        <v>0</v>
      </c>
    </row>
    <row r="93" spans="1:5" s="325" customFormat="1" ht="12" customHeight="1">
      <c r="A93" s="355">
        <v>29</v>
      </c>
      <c r="B93" s="356" t="s">
        <v>1046</v>
      </c>
      <c r="C93" s="356">
        <f>SUM(C90:C92)</f>
        <v>0</v>
      </c>
      <c r="D93" s="356">
        <f>SUM(D90:D92)</f>
        <v>0</v>
      </c>
      <c r="E93" s="357">
        <f t="shared" si="5"/>
        <v>0</v>
      </c>
    </row>
    <row r="94" spans="1:5" s="325" customFormat="1" ht="12" customHeight="1">
      <c r="A94" s="344">
        <v>30</v>
      </c>
      <c r="B94" s="353" t="s">
        <v>1126</v>
      </c>
      <c r="C94" s="344"/>
      <c r="D94" s="344"/>
      <c r="E94" s="344"/>
    </row>
    <row r="95" spans="1:5" s="325" customFormat="1" ht="12" customHeight="1">
      <c r="A95" s="344">
        <v>31</v>
      </c>
      <c r="B95" s="344" t="s">
        <v>1031</v>
      </c>
      <c r="C95" s="344">
        <f>+C74</f>
        <v>0</v>
      </c>
      <c r="D95" s="344">
        <f>+D74</f>
        <v>0</v>
      </c>
      <c r="E95" s="347">
        <f aca="true" t="shared" si="6" ref="E95:E100">IF(D95-C95&lt;&gt;0,(D95-C95)/ABS(C95),0)</f>
        <v>0</v>
      </c>
    </row>
    <row r="96" spans="1:5" s="325" customFormat="1" ht="12" customHeight="1">
      <c r="A96" s="348">
        <v>32</v>
      </c>
      <c r="B96" s="344" t="s">
        <v>1047</v>
      </c>
      <c r="C96" s="344">
        <f>+C75</f>
        <v>0</v>
      </c>
      <c r="D96" s="344">
        <f>+D75</f>
        <v>0</v>
      </c>
      <c r="E96" s="347">
        <f t="shared" si="6"/>
        <v>0</v>
      </c>
    </row>
    <row r="97" spans="1:5" s="325" customFormat="1" ht="12" customHeight="1">
      <c r="A97" s="344">
        <v>33</v>
      </c>
      <c r="B97" s="344" t="s">
        <v>1024</v>
      </c>
      <c r="C97" s="344">
        <f>+C83*C12</f>
        <v>0</v>
      </c>
      <c r="D97" s="344">
        <f>+D83*D12</f>
        <v>0</v>
      </c>
      <c r="E97" s="347">
        <f t="shared" si="6"/>
        <v>0</v>
      </c>
    </row>
    <row r="98" spans="1:5" s="325" customFormat="1" ht="12" customHeight="1">
      <c r="A98" s="344">
        <v>34</v>
      </c>
      <c r="B98" s="344" t="s">
        <v>1048</v>
      </c>
      <c r="C98" s="344"/>
      <c r="D98" s="344"/>
      <c r="E98" s="347">
        <f t="shared" si="6"/>
        <v>0</v>
      </c>
    </row>
    <row r="99" spans="1:5" s="325" customFormat="1" ht="12" customHeight="1">
      <c r="A99" s="348">
        <v>35</v>
      </c>
      <c r="B99" s="344" t="s">
        <v>1049</v>
      </c>
      <c r="C99" s="344"/>
      <c r="D99" s="344"/>
      <c r="E99" s="347">
        <f t="shared" si="6"/>
        <v>0</v>
      </c>
    </row>
    <row r="100" spans="1:5" s="325" customFormat="1" ht="12" customHeight="1">
      <c r="A100" s="356">
        <v>36</v>
      </c>
      <c r="B100" s="356" t="s">
        <v>1050</v>
      </c>
      <c r="C100" s="356">
        <f>SUM(C95:C99)</f>
        <v>0</v>
      </c>
      <c r="D100" s="356">
        <f>SUM(D95:D99)</f>
        <v>0</v>
      </c>
      <c r="E100" s="357">
        <f t="shared" si="6"/>
        <v>0</v>
      </c>
    </row>
    <row r="101" spans="1:5" s="325" customFormat="1" ht="12" customHeight="1">
      <c r="A101" s="344">
        <v>37</v>
      </c>
      <c r="B101" s="353" t="s">
        <v>1051</v>
      </c>
      <c r="C101" s="344"/>
      <c r="D101" s="344"/>
      <c r="E101" s="347"/>
    </row>
    <row r="102" spans="1:5" s="325" customFormat="1" ht="12" customHeight="1">
      <c r="A102" s="348">
        <v>38</v>
      </c>
      <c r="B102" s="344" t="s">
        <v>1052</v>
      </c>
      <c r="C102" s="344"/>
      <c r="D102" s="344"/>
      <c r="E102" s="347">
        <f aca="true" t="shared" si="7" ref="E102:E109">IF(D102-C102&lt;&gt;0,(D102-C102)/ABS(C102),0)</f>
        <v>0</v>
      </c>
    </row>
    <row r="103" spans="1:5" s="325" customFormat="1" ht="12" customHeight="1">
      <c r="A103" s="344">
        <v>39</v>
      </c>
      <c r="B103" s="344" t="s">
        <v>1053</v>
      </c>
      <c r="C103" s="344"/>
      <c r="D103" s="344"/>
      <c r="E103" s="347">
        <f t="shared" si="7"/>
        <v>0</v>
      </c>
    </row>
    <row r="104" spans="1:5" s="325" customFormat="1" ht="12" customHeight="1">
      <c r="A104" s="344">
        <v>40</v>
      </c>
      <c r="B104" s="344" t="s">
        <v>1066</v>
      </c>
      <c r="C104" s="344"/>
      <c r="D104" s="344"/>
      <c r="E104" s="347">
        <f t="shared" si="7"/>
        <v>0</v>
      </c>
    </row>
    <row r="105" spans="1:5" s="325" customFormat="1" ht="12" customHeight="1">
      <c r="A105" s="348">
        <v>41</v>
      </c>
      <c r="B105" s="345" t="s">
        <v>1073</v>
      </c>
      <c r="C105" s="358">
        <f>SUM(C102:C104)</f>
        <v>0</v>
      </c>
      <c r="D105" s="358">
        <f>SUM(D102:D104)</f>
        <v>0</v>
      </c>
      <c r="E105" s="347">
        <f t="shared" si="7"/>
        <v>0</v>
      </c>
    </row>
    <row r="106" spans="1:5" s="325" customFormat="1" ht="12" customHeight="1">
      <c r="A106" s="344">
        <v>42</v>
      </c>
      <c r="B106" s="349" t="s">
        <v>1055</v>
      </c>
      <c r="C106" s="346"/>
      <c r="D106" s="346"/>
      <c r="E106" s="347">
        <f t="shared" si="7"/>
        <v>0</v>
      </c>
    </row>
    <row r="107" spans="1:5" s="325" customFormat="1" ht="12" customHeight="1">
      <c r="A107" s="344">
        <v>43</v>
      </c>
      <c r="B107" s="349" t="s">
        <v>1056</v>
      </c>
      <c r="C107" s="346"/>
      <c r="D107" s="346"/>
      <c r="E107" s="347">
        <f t="shared" si="7"/>
        <v>0</v>
      </c>
    </row>
    <row r="108" spans="1:5" s="325" customFormat="1" ht="12" customHeight="1">
      <c r="A108" s="348">
        <v>44</v>
      </c>
      <c r="B108" s="349" t="s">
        <v>1067</v>
      </c>
      <c r="C108" s="346"/>
      <c r="D108" s="346"/>
      <c r="E108" s="347">
        <f t="shared" si="7"/>
        <v>0</v>
      </c>
    </row>
    <row r="109" spans="1:5" s="325" customFormat="1" ht="12" customHeight="1">
      <c r="A109" s="356">
        <v>45</v>
      </c>
      <c r="B109" s="359" t="s">
        <v>1058</v>
      </c>
      <c r="C109" s="360">
        <f>SUM(C106:C108)</f>
        <v>0</v>
      </c>
      <c r="D109" s="360">
        <f>SUM(D106:D108)</f>
        <v>0</v>
      </c>
      <c r="E109" s="357">
        <f t="shared" si="7"/>
        <v>0</v>
      </c>
    </row>
    <row r="110" spans="1:5" s="325" customFormat="1" ht="12" customHeight="1">
      <c r="A110" s="344">
        <v>46</v>
      </c>
      <c r="B110" s="345" t="s">
        <v>1068</v>
      </c>
      <c r="C110" s="346"/>
      <c r="D110" s="346"/>
      <c r="E110" s="347"/>
    </row>
    <row r="111" spans="1:5" s="325" customFormat="1" ht="12" customHeight="1">
      <c r="A111" s="348">
        <v>47</v>
      </c>
      <c r="B111" s="349" t="s">
        <v>1069</v>
      </c>
      <c r="C111" s="346"/>
      <c r="D111" s="346"/>
      <c r="E111" s="347">
        <f>IF(D111-C111&lt;&gt;0,(D111-C111)/ABS(C111),0)</f>
        <v>0</v>
      </c>
    </row>
    <row r="112" spans="1:5" s="325" customFormat="1" ht="12" customHeight="1">
      <c r="A112" s="344">
        <v>48</v>
      </c>
      <c r="B112" s="349" t="s">
        <v>1070</v>
      </c>
      <c r="C112" s="346"/>
      <c r="D112" s="346"/>
      <c r="E112" s="347">
        <f>IF(D112-C112&lt;&gt;0,(D112-C112)/ABS(C112),0)</f>
        <v>0</v>
      </c>
    </row>
    <row r="113" spans="1:5" s="325" customFormat="1" ht="12" customHeight="1">
      <c r="A113" s="356">
        <v>49</v>
      </c>
      <c r="B113" s="349" t="s">
        <v>1071</v>
      </c>
      <c r="C113" s="346"/>
      <c r="D113" s="346"/>
      <c r="E113" s="347">
        <f>IF(D113-C113&lt;&gt;0,(D113-C113)/ABS(C113),0)</f>
        <v>0</v>
      </c>
    </row>
    <row r="114" spans="1:5" s="325" customFormat="1" ht="12" customHeight="1">
      <c r="A114" s="348">
        <v>50</v>
      </c>
      <c r="B114" s="361" t="s">
        <v>1072</v>
      </c>
      <c r="C114" s="362"/>
      <c r="D114" s="362"/>
      <c r="E114" s="363"/>
    </row>
    <row r="115" spans="1:5" s="325" customFormat="1" ht="12" customHeight="1">
      <c r="A115" s="344">
        <v>51</v>
      </c>
      <c r="B115" s="349" t="s">
        <v>1061</v>
      </c>
      <c r="C115" s="346"/>
      <c r="D115" s="346"/>
      <c r="E115" s="347">
        <f>IF(D115-C115&lt;&gt;0,(D115-C115)/ABS(C115),0)</f>
        <v>0</v>
      </c>
    </row>
    <row r="116" spans="1:5" s="325" customFormat="1" ht="12" customHeight="1">
      <c r="A116" s="344">
        <v>52</v>
      </c>
      <c r="B116" s="349" t="s">
        <v>1062</v>
      </c>
      <c r="C116" s="346"/>
      <c r="D116" s="346"/>
      <c r="E116" s="347">
        <f>IF(D116-C116&lt;&gt;0,(D116-C116)/ABS(C116),0)</f>
        <v>0</v>
      </c>
    </row>
    <row r="117" spans="1:5" s="325" customFormat="1" ht="12" customHeight="1">
      <c r="A117" s="348">
        <v>53</v>
      </c>
      <c r="B117" s="349" t="s">
        <v>1063</v>
      </c>
      <c r="C117" s="346"/>
      <c r="D117" s="346"/>
      <c r="E117" s="347">
        <f>IF(D117-C117&lt;&gt;0,(D117-C117)/ABS(C117),0)</f>
        <v>0</v>
      </c>
    </row>
    <row r="118" spans="1:5" s="325" customFormat="1" ht="12" customHeight="1">
      <c r="A118" s="344">
        <v>54</v>
      </c>
      <c r="B118" s="349" t="s">
        <v>1064</v>
      </c>
      <c r="C118" s="344"/>
      <c r="D118" s="344"/>
      <c r="E118" s="347">
        <f>IF(D118-C118&lt;&gt;0,(D118-C118)/ABS(C118),0)</f>
        <v>0</v>
      </c>
    </row>
    <row r="119" spans="1:5" s="325" customFormat="1" ht="12" customHeight="1">
      <c r="A119" s="356">
        <v>55</v>
      </c>
      <c r="B119" s="359" t="s">
        <v>1065</v>
      </c>
      <c r="C119" s="364"/>
      <c r="D119" s="364"/>
      <c r="E119" s="357">
        <f>IF(D119-C119&lt;&gt;0,(D119-C119)/ABS(C119),0)</f>
        <v>0</v>
      </c>
    </row>
    <row r="120" s="325" customFormat="1" ht="12" customHeight="1">
      <c r="E120" s="365" t="s">
        <v>1085</v>
      </c>
    </row>
    <row r="121" ht="12" customHeight="1"/>
    <row r="122" ht="10.5" customHeight="1"/>
  </sheetData>
  <sheetProtection/>
  <mergeCells count="3">
    <mergeCell ref="A63:C63"/>
    <mergeCell ref="A3:C3"/>
    <mergeCell ref="D63:E63"/>
  </mergeCells>
  <printOptions/>
  <pageMargins left="0.85" right="0.4" top="0.5" bottom="0.5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3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26.7109375" style="0" customWidth="1"/>
    <col min="4" max="5" width="11.7109375" style="0" customWidth="1"/>
    <col min="6" max="6" width="12.140625" style="0" customWidth="1"/>
  </cols>
  <sheetData>
    <row r="1" spans="1:7" ht="12.75">
      <c r="A1" s="71" t="str">
        <f>CONCATENATE(Co,"  ",Company)</f>
        <v>Company Name:    </v>
      </c>
      <c r="B1" s="90"/>
      <c r="C1" s="90"/>
      <c r="D1" s="74"/>
      <c r="E1" s="479" t="s">
        <v>755</v>
      </c>
      <c r="F1" s="479"/>
      <c r="G1" s="69"/>
    </row>
    <row r="2" spans="1:7" ht="12.75">
      <c r="A2" s="23"/>
      <c r="B2" s="23"/>
      <c r="C2" s="23"/>
      <c r="D2" s="482"/>
      <c r="E2" s="482"/>
      <c r="F2" s="115" t="s">
        <v>1127</v>
      </c>
      <c r="G2" s="1"/>
    </row>
    <row r="3" spans="1:7" ht="18.75">
      <c r="A3" s="607" t="s">
        <v>994</v>
      </c>
      <c r="B3" s="607"/>
      <c r="C3" s="607"/>
      <c r="D3" s="607"/>
      <c r="E3" s="264"/>
      <c r="F3" s="189" t="str">
        <f>CONCATENATE(Year1,"  ",TEXT(Year,"####"),"  ")</f>
        <v>Year:    </v>
      </c>
      <c r="G3" s="1"/>
    </row>
    <row r="4" spans="1:7" ht="12.75">
      <c r="A4" s="117"/>
      <c r="B4" s="117"/>
      <c r="C4" s="117"/>
      <c r="D4" s="126" t="s">
        <v>583</v>
      </c>
      <c r="E4" s="126" t="s">
        <v>583</v>
      </c>
      <c r="F4" s="117"/>
      <c r="G4" s="1"/>
    </row>
    <row r="5" spans="1:7" ht="12.75">
      <c r="A5" s="485" t="s">
        <v>17</v>
      </c>
      <c r="B5" s="122" t="s">
        <v>458</v>
      </c>
      <c r="C5" s="122" t="s">
        <v>756</v>
      </c>
      <c r="D5" s="122" t="s">
        <v>757</v>
      </c>
      <c r="E5" s="122" t="s">
        <v>758</v>
      </c>
      <c r="F5" s="122" t="s">
        <v>759</v>
      </c>
      <c r="G5" s="1"/>
    </row>
    <row r="6" spans="1:7" ht="12.75">
      <c r="A6" s="485"/>
      <c r="B6" s="122" t="s">
        <v>760</v>
      </c>
      <c r="C6" s="122" t="s">
        <v>761</v>
      </c>
      <c r="D6" s="122" t="s">
        <v>593</v>
      </c>
      <c r="E6" s="122" t="s">
        <v>593</v>
      </c>
      <c r="F6" s="122" t="s">
        <v>593</v>
      </c>
      <c r="G6" s="1"/>
    </row>
    <row r="7" spans="1:7" ht="12.75">
      <c r="A7" s="486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"/>
    </row>
    <row r="8" spans="1:7" ht="12.75">
      <c r="A8" s="190">
        <v>1</v>
      </c>
      <c r="B8" s="138"/>
      <c r="C8" s="138"/>
      <c r="D8" s="138"/>
      <c r="E8" s="138"/>
      <c r="F8" s="138"/>
      <c r="G8" s="1"/>
    </row>
    <row r="9" spans="1:7" ht="12.75">
      <c r="A9" s="153">
        <f>+A8+1</f>
        <v>2</v>
      </c>
      <c r="B9" s="140"/>
      <c r="C9" s="140"/>
      <c r="D9" s="140"/>
      <c r="E9" s="140"/>
      <c r="F9" s="140"/>
      <c r="G9" s="1"/>
    </row>
    <row r="10" spans="1:7" ht="12.75">
      <c r="A10" s="153">
        <f aca="true" t="shared" si="0" ref="A10:A56">+A9+1</f>
        <v>3</v>
      </c>
      <c r="B10" s="140"/>
      <c r="C10" s="140"/>
      <c r="D10" s="140"/>
      <c r="E10" s="140"/>
      <c r="F10" s="140"/>
      <c r="G10" s="1"/>
    </row>
    <row r="11" spans="1:7" ht="12.75">
      <c r="A11" s="153">
        <f t="shared" si="0"/>
        <v>4</v>
      </c>
      <c r="B11" s="140"/>
      <c r="C11" s="140"/>
      <c r="D11" s="140"/>
      <c r="E11" s="140"/>
      <c r="F11" s="140"/>
      <c r="G11" s="1"/>
    </row>
    <row r="12" spans="1:7" ht="12.75">
      <c r="A12" s="153">
        <f t="shared" si="0"/>
        <v>5</v>
      </c>
      <c r="B12" s="140"/>
      <c r="C12" s="140"/>
      <c r="D12" s="140"/>
      <c r="E12" s="140"/>
      <c r="F12" s="140"/>
      <c r="G12" s="1"/>
    </row>
    <row r="13" spans="1:7" ht="12.75">
      <c r="A13" s="153">
        <f t="shared" si="0"/>
        <v>6</v>
      </c>
      <c r="B13" s="140"/>
      <c r="C13" s="140"/>
      <c r="D13" s="140"/>
      <c r="E13" s="140"/>
      <c r="F13" s="140"/>
      <c r="G13" s="1"/>
    </row>
    <row r="14" spans="1:7" ht="12.75">
      <c r="A14" s="153">
        <f t="shared" si="0"/>
        <v>7</v>
      </c>
      <c r="B14" s="140"/>
      <c r="C14" s="140"/>
      <c r="D14" s="140"/>
      <c r="E14" s="140"/>
      <c r="F14" s="140"/>
      <c r="G14" s="1"/>
    </row>
    <row r="15" spans="1:7" ht="12.75">
      <c r="A15" s="153">
        <f t="shared" si="0"/>
        <v>8</v>
      </c>
      <c r="B15" s="140"/>
      <c r="C15" s="140"/>
      <c r="D15" s="140"/>
      <c r="E15" s="140"/>
      <c r="F15" s="140"/>
      <c r="G15" s="1"/>
    </row>
    <row r="16" spans="1:7" ht="12.75">
      <c r="A16" s="153">
        <f t="shared" si="0"/>
        <v>9</v>
      </c>
      <c r="B16" s="140"/>
      <c r="C16" s="140"/>
      <c r="D16" s="140"/>
      <c r="E16" s="140"/>
      <c r="F16" s="140"/>
      <c r="G16" s="1"/>
    </row>
    <row r="17" spans="1:7" ht="12.75">
      <c r="A17" s="153">
        <f t="shared" si="0"/>
        <v>10</v>
      </c>
      <c r="B17" s="140"/>
      <c r="C17" s="140"/>
      <c r="D17" s="140"/>
      <c r="E17" s="140"/>
      <c r="F17" s="140"/>
      <c r="G17" s="1"/>
    </row>
    <row r="18" spans="1:7" ht="12.75">
      <c r="A18" s="153">
        <f t="shared" si="0"/>
        <v>11</v>
      </c>
      <c r="B18" s="140"/>
      <c r="C18" s="140"/>
      <c r="D18" s="140"/>
      <c r="E18" s="140"/>
      <c r="F18" s="140"/>
      <c r="G18" s="1"/>
    </row>
    <row r="19" spans="1:7" ht="12.75">
      <c r="A19" s="153">
        <f t="shared" si="0"/>
        <v>12</v>
      </c>
      <c r="B19" s="140"/>
      <c r="C19" s="140"/>
      <c r="D19" s="140"/>
      <c r="E19" s="140"/>
      <c r="F19" s="140"/>
      <c r="G19" s="1"/>
    </row>
    <row r="20" spans="1:7" ht="12.75">
      <c r="A20" s="153">
        <f t="shared" si="0"/>
        <v>13</v>
      </c>
      <c r="B20" s="140"/>
      <c r="C20" s="140"/>
      <c r="D20" s="140"/>
      <c r="E20" s="140"/>
      <c r="F20" s="140"/>
      <c r="G20" s="1"/>
    </row>
    <row r="21" spans="1:7" ht="12.75">
      <c r="A21" s="153">
        <f t="shared" si="0"/>
        <v>14</v>
      </c>
      <c r="B21" s="140"/>
      <c r="C21" s="140"/>
      <c r="D21" s="140"/>
      <c r="E21" s="140"/>
      <c r="F21" s="140"/>
      <c r="G21" s="1"/>
    </row>
    <row r="22" spans="1:7" ht="12.75">
      <c r="A22" s="153">
        <f t="shared" si="0"/>
        <v>15</v>
      </c>
      <c r="B22" s="140"/>
      <c r="C22" s="140"/>
      <c r="D22" s="140"/>
      <c r="E22" s="140"/>
      <c r="F22" s="140"/>
      <c r="G22" s="1"/>
    </row>
    <row r="23" spans="1:7" ht="12.75">
      <c r="A23" s="153">
        <f t="shared" si="0"/>
        <v>16</v>
      </c>
      <c r="B23" s="140"/>
      <c r="C23" s="140"/>
      <c r="D23" s="140"/>
      <c r="E23" s="140"/>
      <c r="F23" s="140"/>
      <c r="G23" s="1"/>
    </row>
    <row r="24" spans="1:7" ht="12.75">
      <c r="A24" s="153">
        <f t="shared" si="0"/>
        <v>17</v>
      </c>
      <c r="B24" s="140"/>
      <c r="C24" s="140"/>
      <c r="D24" s="140"/>
      <c r="E24" s="140"/>
      <c r="F24" s="140"/>
      <c r="G24" s="1"/>
    </row>
    <row r="25" spans="1:7" ht="12.75">
      <c r="A25" s="153">
        <f t="shared" si="0"/>
        <v>18</v>
      </c>
      <c r="B25" s="140"/>
      <c r="C25" s="140"/>
      <c r="D25" s="140"/>
      <c r="E25" s="140"/>
      <c r="F25" s="140"/>
      <c r="G25" s="1"/>
    </row>
    <row r="26" spans="1:7" ht="12.75">
      <c r="A26" s="153">
        <f t="shared" si="0"/>
        <v>19</v>
      </c>
      <c r="B26" s="140"/>
      <c r="C26" s="140"/>
      <c r="D26" s="140"/>
      <c r="E26" s="140"/>
      <c r="F26" s="140"/>
      <c r="G26" s="1"/>
    </row>
    <row r="27" spans="1:7" ht="12.75">
      <c r="A27" s="153">
        <f t="shared" si="0"/>
        <v>20</v>
      </c>
      <c r="B27" s="140"/>
      <c r="C27" s="140"/>
      <c r="D27" s="140"/>
      <c r="E27" s="140"/>
      <c r="F27" s="140"/>
      <c r="G27" s="1"/>
    </row>
    <row r="28" spans="1:7" ht="12.75">
      <c r="A28" s="153">
        <f t="shared" si="0"/>
        <v>21</v>
      </c>
      <c r="B28" s="140"/>
      <c r="C28" s="140"/>
      <c r="D28" s="140"/>
      <c r="E28" s="140"/>
      <c r="F28" s="140"/>
      <c r="G28" s="1"/>
    </row>
    <row r="29" spans="1:7" ht="12.75">
      <c r="A29" s="153">
        <f t="shared" si="0"/>
        <v>22</v>
      </c>
      <c r="B29" s="140"/>
      <c r="C29" s="140"/>
      <c r="D29" s="140"/>
      <c r="E29" s="140"/>
      <c r="F29" s="140"/>
      <c r="G29" s="1"/>
    </row>
    <row r="30" spans="1:7" ht="12.75">
      <c r="A30" s="153">
        <f t="shared" si="0"/>
        <v>23</v>
      </c>
      <c r="B30" s="140"/>
      <c r="C30" s="140"/>
      <c r="D30" s="140"/>
      <c r="E30" s="140"/>
      <c r="F30" s="140"/>
      <c r="G30" s="1"/>
    </row>
    <row r="31" spans="1:7" ht="12.75">
      <c r="A31" s="153">
        <f t="shared" si="0"/>
        <v>24</v>
      </c>
      <c r="B31" s="140"/>
      <c r="C31" s="140"/>
      <c r="D31" s="140"/>
      <c r="E31" s="140"/>
      <c r="F31" s="140"/>
      <c r="G31" s="1"/>
    </row>
    <row r="32" spans="1:7" ht="12.75">
      <c r="A32" s="153">
        <f t="shared" si="0"/>
        <v>25</v>
      </c>
      <c r="B32" s="140"/>
      <c r="C32" s="140"/>
      <c r="D32" s="140"/>
      <c r="E32" s="140"/>
      <c r="F32" s="140"/>
      <c r="G32" s="1"/>
    </row>
    <row r="33" spans="1:7" ht="12.75">
      <c r="A33" s="153">
        <f t="shared" si="0"/>
        <v>26</v>
      </c>
      <c r="B33" s="140"/>
      <c r="C33" s="140"/>
      <c r="D33" s="140"/>
      <c r="E33" s="140"/>
      <c r="F33" s="140"/>
      <c r="G33" s="1"/>
    </row>
    <row r="34" spans="1:7" ht="12.75">
      <c r="A34" s="153">
        <f t="shared" si="0"/>
        <v>27</v>
      </c>
      <c r="B34" s="140"/>
      <c r="C34" s="140"/>
      <c r="D34" s="140"/>
      <c r="E34" s="140"/>
      <c r="F34" s="140"/>
      <c r="G34" s="1"/>
    </row>
    <row r="35" spans="1:7" ht="12.75">
      <c r="A35" s="153">
        <f t="shared" si="0"/>
        <v>28</v>
      </c>
      <c r="B35" s="140"/>
      <c r="C35" s="140"/>
      <c r="D35" s="140"/>
      <c r="E35" s="140"/>
      <c r="F35" s="140"/>
      <c r="G35" s="1"/>
    </row>
    <row r="36" spans="1:7" ht="12.75">
      <c r="A36" s="153">
        <f t="shared" si="0"/>
        <v>29</v>
      </c>
      <c r="B36" s="140"/>
      <c r="C36" s="140"/>
      <c r="D36" s="140"/>
      <c r="E36" s="140"/>
      <c r="F36" s="140"/>
      <c r="G36" s="1"/>
    </row>
    <row r="37" spans="1:7" ht="12.75">
      <c r="A37" s="153">
        <f t="shared" si="0"/>
        <v>30</v>
      </c>
      <c r="B37" s="140"/>
      <c r="C37" s="140"/>
      <c r="D37" s="140"/>
      <c r="E37" s="140"/>
      <c r="F37" s="140"/>
      <c r="G37" s="1"/>
    </row>
    <row r="38" spans="1:7" ht="12.75">
      <c r="A38" s="153">
        <f t="shared" si="0"/>
        <v>31</v>
      </c>
      <c r="B38" s="140"/>
      <c r="C38" s="140"/>
      <c r="D38" s="140"/>
      <c r="E38" s="140"/>
      <c r="F38" s="140"/>
      <c r="G38" s="1"/>
    </row>
    <row r="39" spans="1:7" ht="12.75">
      <c r="A39" s="153">
        <f t="shared" si="0"/>
        <v>32</v>
      </c>
      <c r="B39" s="140"/>
      <c r="C39" s="140"/>
      <c r="D39" s="140"/>
      <c r="E39" s="140"/>
      <c r="F39" s="140"/>
      <c r="G39" s="1"/>
    </row>
    <row r="40" spans="1:7" ht="12.75">
      <c r="A40" s="153">
        <f t="shared" si="0"/>
        <v>33</v>
      </c>
      <c r="B40" s="140"/>
      <c r="C40" s="140"/>
      <c r="D40" s="140"/>
      <c r="E40" s="140"/>
      <c r="F40" s="140"/>
      <c r="G40" s="1"/>
    </row>
    <row r="41" spans="1:7" ht="12.75">
      <c r="A41" s="153">
        <f t="shared" si="0"/>
        <v>34</v>
      </c>
      <c r="B41" s="140"/>
      <c r="C41" s="140"/>
      <c r="D41" s="140"/>
      <c r="E41" s="140"/>
      <c r="F41" s="140"/>
      <c r="G41" s="1"/>
    </row>
    <row r="42" spans="1:7" ht="12.75">
      <c r="A42" s="153">
        <f t="shared" si="0"/>
        <v>35</v>
      </c>
      <c r="B42" s="140"/>
      <c r="C42" s="140"/>
      <c r="D42" s="140"/>
      <c r="E42" s="140"/>
      <c r="F42" s="140"/>
      <c r="G42" s="1"/>
    </row>
    <row r="43" spans="1:7" ht="12.75">
      <c r="A43" s="153">
        <f t="shared" si="0"/>
        <v>36</v>
      </c>
      <c r="B43" s="140"/>
      <c r="C43" s="140"/>
      <c r="D43" s="140"/>
      <c r="E43" s="140"/>
      <c r="F43" s="140"/>
      <c r="G43" s="1"/>
    </row>
    <row r="44" spans="1:7" ht="12.75">
      <c r="A44" s="153">
        <f t="shared" si="0"/>
        <v>37</v>
      </c>
      <c r="B44" s="140"/>
      <c r="C44" s="140"/>
      <c r="D44" s="140"/>
      <c r="E44" s="140"/>
      <c r="F44" s="140"/>
      <c r="G44" s="1"/>
    </row>
    <row r="45" spans="1:7" ht="12.75">
      <c r="A45" s="153">
        <f t="shared" si="0"/>
        <v>38</v>
      </c>
      <c r="B45" s="140"/>
      <c r="C45" s="140"/>
      <c r="D45" s="140"/>
      <c r="E45" s="140"/>
      <c r="F45" s="140"/>
      <c r="G45" s="1"/>
    </row>
    <row r="46" spans="1:7" ht="12.75">
      <c r="A46" s="153">
        <f t="shared" si="0"/>
        <v>39</v>
      </c>
      <c r="B46" s="140"/>
      <c r="C46" s="140"/>
      <c r="D46" s="140"/>
      <c r="E46" s="140"/>
      <c r="F46" s="140"/>
      <c r="G46" s="1"/>
    </row>
    <row r="47" spans="1:7" ht="12.75">
      <c r="A47" s="153">
        <f t="shared" si="0"/>
        <v>40</v>
      </c>
      <c r="B47" s="140"/>
      <c r="C47" s="140"/>
      <c r="D47" s="140"/>
      <c r="E47" s="140"/>
      <c r="F47" s="140"/>
      <c r="G47" s="1"/>
    </row>
    <row r="48" spans="1:7" ht="12.75">
      <c r="A48" s="153">
        <f t="shared" si="0"/>
        <v>41</v>
      </c>
      <c r="B48" s="140"/>
      <c r="C48" s="140"/>
      <c r="D48" s="140"/>
      <c r="E48" s="140"/>
      <c r="F48" s="140"/>
      <c r="G48" s="1"/>
    </row>
    <row r="49" spans="1:7" ht="12.75">
      <c r="A49" s="153">
        <f t="shared" si="0"/>
        <v>42</v>
      </c>
      <c r="B49" s="140"/>
      <c r="C49" s="140"/>
      <c r="D49" s="140"/>
      <c r="E49" s="140"/>
      <c r="F49" s="140"/>
      <c r="G49" s="1"/>
    </row>
    <row r="50" spans="1:7" ht="12.75">
      <c r="A50" s="153">
        <f t="shared" si="0"/>
        <v>43</v>
      </c>
      <c r="B50" s="140"/>
      <c r="C50" s="140"/>
      <c r="D50" s="140"/>
      <c r="E50" s="140"/>
      <c r="F50" s="140"/>
      <c r="G50" s="1"/>
    </row>
    <row r="51" spans="1:7" ht="12.75">
      <c r="A51" s="153">
        <f t="shared" si="0"/>
        <v>44</v>
      </c>
      <c r="B51" s="140"/>
      <c r="C51" s="140"/>
      <c r="D51" s="140"/>
      <c r="E51" s="140"/>
      <c r="F51" s="140"/>
      <c r="G51" s="1"/>
    </row>
    <row r="52" spans="1:7" ht="12.75">
      <c r="A52" s="153">
        <f t="shared" si="0"/>
        <v>45</v>
      </c>
      <c r="B52" s="140"/>
      <c r="C52" s="140"/>
      <c r="D52" s="140"/>
      <c r="E52" s="140"/>
      <c r="F52" s="140"/>
      <c r="G52" s="1"/>
    </row>
    <row r="53" spans="1:7" ht="12.75">
      <c r="A53" s="153">
        <f t="shared" si="0"/>
        <v>46</v>
      </c>
      <c r="B53" s="140"/>
      <c r="C53" s="140"/>
      <c r="D53" s="140"/>
      <c r="E53" s="140"/>
      <c r="F53" s="140"/>
      <c r="G53" s="1"/>
    </row>
    <row r="54" spans="1:7" ht="12.75">
      <c r="A54" s="153">
        <f t="shared" si="0"/>
        <v>47</v>
      </c>
      <c r="B54" s="140"/>
      <c r="C54" s="140"/>
      <c r="D54" s="140"/>
      <c r="E54" s="140"/>
      <c r="F54" s="140"/>
      <c r="G54" s="1"/>
    </row>
    <row r="55" spans="1:7" ht="12.75">
      <c r="A55" s="153">
        <f t="shared" si="0"/>
        <v>48</v>
      </c>
      <c r="B55" s="140"/>
      <c r="C55" s="140"/>
      <c r="D55" s="140"/>
      <c r="E55" s="140"/>
      <c r="F55" s="140"/>
      <c r="G55" s="1"/>
    </row>
    <row r="56" spans="1:7" ht="12.75">
      <c r="A56" s="193">
        <f t="shared" si="0"/>
        <v>49</v>
      </c>
      <c r="B56" s="194" t="s">
        <v>583</v>
      </c>
      <c r="C56" s="195"/>
      <c r="D56" s="196"/>
      <c r="E56" s="196"/>
      <c r="F56" s="196"/>
      <c r="G56" s="1"/>
    </row>
    <row r="57" spans="1:7" ht="12.75">
      <c r="A57" s="1"/>
      <c r="B57" s="1"/>
      <c r="C57" s="1"/>
      <c r="D57" s="1"/>
      <c r="E57" s="1"/>
      <c r="F57" s="136" t="s">
        <v>762</v>
      </c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</sheetData>
  <sheetProtection/>
  <mergeCells count="4">
    <mergeCell ref="A5:A7"/>
    <mergeCell ref="E1:F1"/>
    <mergeCell ref="D2:E2"/>
    <mergeCell ref="A3:D3"/>
  </mergeCells>
  <printOptions/>
  <pageMargins left="0.85" right="0.4" top="0.5" bottom="0.5" header="0" footer="0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SheetLayoutView="100" zoomScalePageLayoutView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34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2.28125" style="0" customWidth="1"/>
  </cols>
  <sheetData>
    <row r="1" spans="1:7" ht="12.75">
      <c r="A1" s="71" t="str">
        <f>CONCATENATE(Co,"  ",Company)</f>
        <v>Company Name:    </v>
      </c>
      <c r="B1" s="90"/>
      <c r="C1" s="90"/>
      <c r="D1" s="74"/>
      <c r="E1" s="479" t="s">
        <v>763</v>
      </c>
      <c r="F1" s="479"/>
      <c r="G1" s="69"/>
    </row>
    <row r="2" spans="1:7" ht="12.75">
      <c r="A2" s="23"/>
      <c r="B2" s="23"/>
      <c r="C2" s="23"/>
      <c r="D2" s="482"/>
      <c r="E2" s="482"/>
      <c r="F2" s="90"/>
      <c r="G2" s="1"/>
    </row>
    <row r="3" spans="2:7" ht="18.75">
      <c r="B3" s="483" t="s">
        <v>764</v>
      </c>
      <c r="C3" s="483"/>
      <c r="D3" s="483"/>
      <c r="E3" s="483"/>
      <c r="F3" s="189" t="str">
        <f>CONCATENATE(Year1,"  ",TEXT(Year,"####"),"  ")</f>
        <v>Year:    </v>
      </c>
      <c r="G3" s="1"/>
    </row>
    <row r="4" spans="1:6" ht="12.75">
      <c r="A4" s="484" t="s">
        <v>17</v>
      </c>
      <c r="B4" s="126"/>
      <c r="C4" s="126" t="s">
        <v>85</v>
      </c>
      <c r="D4" s="126" t="s">
        <v>765</v>
      </c>
      <c r="E4" s="126" t="s">
        <v>86</v>
      </c>
      <c r="F4" s="126" t="s">
        <v>765</v>
      </c>
    </row>
    <row r="5" spans="1:6" ht="12.75">
      <c r="A5" s="485"/>
      <c r="B5" s="122" t="s">
        <v>88</v>
      </c>
      <c r="C5" s="122" t="s">
        <v>89</v>
      </c>
      <c r="D5" s="122" t="s">
        <v>583</v>
      </c>
      <c r="E5" s="122" t="s">
        <v>89</v>
      </c>
      <c r="F5" s="122" t="s">
        <v>583</v>
      </c>
    </row>
    <row r="6" spans="1:6" ht="12.75">
      <c r="A6" s="486"/>
      <c r="B6" s="125" t="s">
        <v>20</v>
      </c>
      <c r="C6" s="125" t="s">
        <v>21</v>
      </c>
      <c r="D6" s="125" t="s">
        <v>54</v>
      </c>
      <c r="E6" s="125" t="s">
        <v>91</v>
      </c>
      <c r="F6" s="125" t="s">
        <v>468</v>
      </c>
    </row>
    <row r="7" spans="1:7" s="268" customFormat="1" ht="15">
      <c r="A7" s="269" t="s">
        <v>22</v>
      </c>
      <c r="B7" s="270" t="s">
        <v>766</v>
      </c>
      <c r="C7" s="271"/>
      <c r="D7" s="272" t="str">
        <f>IF(C$21=0," ",+C7/C$21)</f>
        <v> </v>
      </c>
      <c r="E7" s="271"/>
      <c r="F7" s="272" t="str">
        <f>IF(E$21=0," ",+E7/E$21)</f>
        <v> </v>
      </c>
      <c r="G7" s="273"/>
    </row>
    <row r="8" spans="1:7" s="268" customFormat="1" ht="15">
      <c r="A8" s="274" t="s">
        <v>23</v>
      </c>
      <c r="B8" s="275" t="s">
        <v>767</v>
      </c>
      <c r="C8" s="276"/>
      <c r="D8" s="272" t="str">
        <f>IF(C$21=0," ",+C8/C$21)</f>
        <v> </v>
      </c>
      <c r="E8" s="276"/>
      <c r="F8" s="272" t="str">
        <f>IF(E$21=0," ",+E8/E$21)</f>
        <v> </v>
      </c>
      <c r="G8" s="277"/>
    </row>
    <row r="9" spans="1:7" s="268" customFormat="1" ht="15">
      <c r="A9" s="274" t="s">
        <v>24</v>
      </c>
      <c r="B9" s="275" t="s">
        <v>768</v>
      </c>
      <c r="C9" s="276"/>
      <c r="D9" s="272" t="str">
        <f>IF(C$21=0," ",+C9/C$21)</f>
        <v> </v>
      </c>
      <c r="E9" s="276"/>
      <c r="F9" s="272" t="str">
        <f>IF(E$21=0," ",+E9/E$21)</f>
        <v> </v>
      </c>
      <c r="G9" s="277"/>
    </row>
    <row r="10" spans="1:7" s="268" customFormat="1" ht="15">
      <c r="A10" s="275"/>
      <c r="B10" s="275"/>
      <c r="C10" s="276"/>
      <c r="D10" s="275"/>
      <c r="E10" s="276"/>
      <c r="F10" s="275"/>
      <c r="G10" s="277"/>
    </row>
    <row r="11" spans="1:7" s="268" customFormat="1" ht="15.75">
      <c r="A11" s="274" t="s">
        <v>25</v>
      </c>
      <c r="B11" s="278" t="s">
        <v>769</v>
      </c>
      <c r="C11" s="279">
        <f>SUM(C7:C10)</f>
        <v>0</v>
      </c>
      <c r="D11" s="280" t="str">
        <f>IF(C$21=0," ",+C11/C$21)</f>
        <v> </v>
      </c>
      <c r="E11" s="279">
        <f>SUM(E7:E10)</f>
        <v>0</v>
      </c>
      <c r="F11" s="280" t="str">
        <f>IF(E$21=0," ",+E11/E$21)</f>
        <v> </v>
      </c>
      <c r="G11" s="277"/>
    </row>
    <row r="12" spans="1:7" s="268" customFormat="1" ht="15">
      <c r="A12" s="275"/>
      <c r="B12" s="275"/>
      <c r="C12" s="276"/>
      <c r="D12" s="275"/>
      <c r="E12" s="276"/>
      <c r="F12" s="275"/>
      <c r="G12" s="277"/>
    </row>
    <row r="13" spans="1:7" s="268" customFormat="1" ht="15">
      <c r="A13" s="274" t="s">
        <v>26</v>
      </c>
      <c r="B13" s="275" t="s">
        <v>770</v>
      </c>
      <c r="C13" s="276"/>
      <c r="D13" s="272" t="str">
        <f>IF(C$21=0," ",+C13/C$21)</f>
        <v> </v>
      </c>
      <c r="E13" s="276"/>
      <c r="F13" s="272" t="str">
        <f>IF(E$21=0," ",+E13/E$21)</f>
        <v> </v>
      </c>
      <c r="G13" s="277"/>
    </row>
    <row r="14" spans="1:7" s="268" customFormat="1" ht="15">
      <c r="A14" s="274" t="s">
        <v>27</v>
      </c>
      <c r="B14" s="275" t="s">
        <v>771</v>
      </c>
      <c r="C14" s="276"/>
      <c r="D14" s="272" t="str">
        <f>IF(C$21=0," ",+C14/C$21)</f>
        <v> </v>
      </c>
      <c r="E14" s="276"/>
      <c r="F14" s="272" t="str">
        <f>IF(E$21=0," ",+E14/E$21)</f>
        <v> </v>
      </c>
      <c r="G14" s="277"/>
    </row>
    <row r="15" spans="1:7" s="268" customFormat="1" ht="15">
      <c r="A15" s="275"/>
      <c r="B15" s="275"/>
      <c r="C15" s="276"/>
      <c r="D15" s="275"/>
      <c r="E15" s="276"/>
      <c r="F15" s="275"/>
      <c r="G15" s="281"/>
    </row>
    <row r="16" spans="1:7" s="268" customFormat="1" ht="15.75">
      <c r="A16" s="274" t="s">
        <v>28</v>
      </c>
      <c r="B16" s="278" t="s">
        <v>772</v>
      </c>
      <c r="C16" s="279">
        <f>SUM(C13:C14)</f>
        <v>0</v>
      </c>
      <c r="D16" s="280" t="str">
        <f>IF(C$21=0," ",+C16/C$21)</f>
        <v> </v>
      </c>
      <c r="E16" s="279">
        <f>SUM(E13:E14)</f>
        <v>0</v>
      </c>
      <c r="F16" s="280" t="str">
        <f>IF(E$21=0," ",+E16/E$21)</f>
        <v> </v>
      </c>
      <c r="G16" s="277"/>
    </row>
    <row r="17" spans="1:7" s="268" customFormat="1" ht="15">
      <c r="A17" s="275"/>
      <c r="B17" s="275"/>
      <c r="C17" s="275"/>
      <c r="D17" s="275"/>
      <c r="E17" s="275"/>
      <c r="F17" s="275"/>
      <c r="G17" s="281"/>
    </row>
    <row r="18" spans="1:7" s="268" customFormat="1" ht="15.75">
      <c r="A18" s="282">
        <v>8</v>
      </c>
      <c r="B18" s="283" t="s">
        <v>773</v>
      </c>
      <c r="C18" s="279">
        <f>C11+C16</f>
        <v>0</v>
      </c>
      <c r="D18" s="280" t="str">
        <f>IF(C$21=0," ",+C18/C$21)</f>
        <v> </v>
      </c>
      <c r="E18" s="279">
        <f>E11+E16</f>
        <v>0</v>
      </c>
      <c r="F18" s="280" t="str">
        <f>IF(E$21=0," ",+E18/E$21)</f>
        <v> </v>
      </c>
      <c r="G18" s="277"/>
    </row>
    <row r="19" spans="1:7" s="268" customFormat="1" ht="15">
      <c r="A19" s="274" t="s">
        <v>30</v>
      </c>
      <c r="B19" s="275" t="s">
        <v>774</v>
      </c>
      <c r="C19" s="276"/>
      <c r="D19" s="272" t="str">
        <f>IF(C$21=0," ",+C19/C$21)</f>
        <v> </v>
      </c>
      <c r="E19" s="276"/>
      <c r="F19" s="272" t="str">
        <f>IF(E$21=0," ",+E19/E$21)</f>
        <v> </v>
      </c>
      <c r="G19" s="277"/>
    </row>
    <row r="20" spans="1:7" s="268" customFormat="1" ht="15">
      <c r="A20" s="274" t="s">
        <v>31</v>
      </c>
      <c r="B20" s="275" t="s">
        <v>775</v>
      </c>
      <c r="C20" s="276"/>
      <c r="D20" s="272" t="str">
        <f>IF(C$21=0," ",+C20/C$21)</f>
        <v> </v>
      </c>
      <c r="E20" s="276"/>
      <c r="F20" s="272" t="str">
        <f>IF(E$21=0," ",+E20/E$21)</f>
        <v> </v>
      </c>
      <c r="G20" s="277"/>
    </row>
    <row r="21" spans="1:7" s="268" customFormat="1" ht="15.75">
      <c r="A21" s="282" t="s">
        <v>32</v>
      </c>
      <c r="B21" s="283" t="s">
        <v>776</v>
      </c>
      <c r="C21" s="279">
        <f>C18+C19+C20</f>
        <v>0</v>
      </c>
      <c r="D21" s="280" t="str">
        <f>IF(C$21=0," ",+C21/C$21)</f>
        <v> </v>
      </c>
      <c r="E21" s="279">
        <f>E18+E19+E20</f>
        <v>0</v>
      </c>
      <c r="F21" s="280" t="str">
        <f>IF(E$21=0," ",+E21/E$21)</f>
        <v> </v>
      </c>
      <c r="G21" s="277"/>
    </row>
    <row r="22" spans="1:6" s="9" customFormat="1" ht="12.75">
      <c r="A22" s="134"/>
      <c r="B22" s="82"/>
      <c r="C22" s="82"/>
      <c r="D22" s="82"/>
      <c r="E22" s="82"/>
      <c r="F22" s="82"/>
    </row>
    <row r="23" spans="1:6" s="9" customFormat="1" ht="12.75">
      <c r="A23" s="134"/>
      <c r="B23" s="82"/>
      <c r="C23" s="82"/>
      <c r="D23" s="82"/>
      <c r="E23" s="82"/>
      <c r="F23" s="82"/>
    </row>
    <row r="24" spans="1:6" s="9" customFormat="1" ht="12.75">
      <c r="A24" s="134"/>
      <c r="B24" s="82"/>
      <c r="C24" s="82"/>
      <c r="D24" s="82"/>
      <c r="E24" s="82"/>
      <c r="F24" s="82"/>
    </row>
    <row r="25" spans="1:6" s="9" customFormat="1" ht="12.75">
      <c r="A25" s="134"/>
      <c r="B25" s="82"/>
      <c r="C25" s="82"/>
      <c r="D25" s="82"/>
      <c r="E25" s="82"/>
      <c r="F25" s="82"/>
    </row>
    <row r="26" spans="1:6" s="9" customFormat="1" ht="12.75">
      <c r="A26" s="134"/>
      <c r="B26" s="82"/>
      <c r="C26" s="82"/>
      <c r="D26" s="82"/>
      <c r="E26" s="82"/>
      <c r="F26" s="82"/>
    </row>
    <row r="27" spans="1:6" s="9" customFormat="1" ht="12.75">
      <c r="A27" s="134"/>
      <c r="B27" s="82"/>
      <c r="C27" s="82"/>
      <c r="D27" s="82"/>
      <c r="E27" s="82"/>
      <c r="F27" s="82"/>
    </row>
    <row r="28" spans="1:6" s="9" customFormat="1" ht="12.75">
      <c r="A28" s="134"/>
      <c r="B28" s="82"/>
      <c r="C28" s="82"/>
      <c r="D28" s="82"/>
      <c r="E28" s="82"/>
      <c r="F28" s="82"/>
    </row>
    <row r="29" spans="1:6" s="9" customFormat="1" ht="12.75">
      <c r="A29" s="134"/>
      <c r="B29" s="82"/>
      <c r="C29" s="82"/>
      <c r="D29" s="82"/>
      <c r="E29" s="82"/>
      <c r="F29" s="82"/>
    </row>
    <row r="30" spans="1:6" s="9" customFormat="1" ht="12.75">
      <c r="A30" s="134"/>
      <c r="B30" s="82"/>
      <c r="C30" s="82"/>
      <c r="D30" s="82"/>
      <c r="E30" s="82"/>
      <c r="F30" s="82"/>
    </row>
    <row r="31" spans="1:6" s="9" customFormat="1" ht="12.75">
      <c r="A31" s="134"/>
      <c r="B31" s="82"/>
      <c r="C31" s="82"/>
      <c r="D31" s="82"/>
      <c r="E31" s="82"/>
      <c r="F31" s="82"/>
    </row>
    <row r="32" spans="1:6" s="9" customFormat="1" ht="12.75">
      <c r="A32" s="134"/>
      <c r="B32" s="82"/>
      <c r="C32" s="82"/>
      <c r="D32" s="82"/>
      <c r="E32" s="82"/>
      <c r="F32" s="82"/>
    </row>
    <row r="33" spans="1:6" s="9" customFormat="1" ht="12.75">
      <c r="A33" s="134"/>
      <c r="B33" s="82"/>
      <c r="C33" s="82"/>
      <c r="D33" s="82"/>
      <c r="E33" s="82"/>
      <c r="F33" s="82"/>
    </row>
    <row r="34" spans="1:6" s="9" customFormat="1" ht="12.75">
      <c r="A34" s="134"/>
      <c r="B34" s="82"/>
      <c r="C34" s="82"/>
      <c r="D34" s="82"/>
      <c r="E34" s="82"/>
      <c r="F34" s="82"/>
    </row>
    <row r="35" spans="1:6" s="9" customFormat="1" ht="12.75">
      <c r="A35" s="134"/>
      <c r="B35" s="82"/>
      <c r="C35" s="82"/>
      <c r="D35" s="82"/>
      <c r="E35" s="82"/>
      <c r="F35" s="82"/>
    </row>
    <row r="36" spans="1:6" s="9" customFormat="1" ht="12.75">
      <c r="A36" s="134"/>
      <c r="B36" s="82"/>
      <c r="C36" s="82"/>
      <c r="D36" s="82"/>
      <c r="E36" s="82"/>
      <c r="F36" s="82"/>
    </row>
    <row r="37" spans="1:6" s="9" customFormat="1" ht="12.75">
      <c r="A37" s="134"/>
      <c r="B37" s="82"/>
      <c r="C37" s="82"/>
      <c r="D37" s="82"/>
      <c r="E37" s="82"/>
      <c r="F37" s="82"/>
    </row>
    <row r="38" spans="1:6" s="9" customFormat="1" ht="12.75">
      <c r="A38" s="134"/>
      <c r="B38" s="82"/>
      <c r="C38" s="82"/>
      <c r="D38" s="82"/>
      <c r="E38" s="82"/>
      <c r="F38" s="82"/>
    </row>
    <row r="39" spans="1:6" s="9" customFormat="1" ht="12.75">
      <c r="A39" s="134"/>
      <c r="B39" s="82"/>
      <c r="C39" s="82"/>
      <c r="D39" s="82"/>
      <c r="E39" s="82"/>
      <c r="F39" s="82"/>
    </row>
    <row r="40" spans="1:6" s="9" customFormat="1" ht="12.75">
      <c r="A40" s="134"/>
      <c r="B40" s="82"/>
      <c r="C40" s="82"/>
      <c r="D40" s="82"/>
      <c r="E40" s="82"/>
      <c r="F40" s="82"/>
    </row>
    <row r="41" spans="1:6" s="9" customFormat="1" ht="12.75">
      <c r="A41" s="134"/>
      <c r="B41" s="82"/>
      <c r="C41" s="82"/>
      <c r="D41" s="82"/>
      <c r="E41" s="82"/>
      <c r="F41" s="82"/>
    </row>
    <row r="42" spans="1:6" s="9" customFormat="1" ht="12.75">
      <c r="A42" s="134"/>
      <c r="B42" s="82"/>
      <c r="C42" s="82"/>
      <c r="D42" s="82"/>
      <c r="E42" s="82"/>
      <c r="F42" s="82"/>
    </row>
    <row r="43" spans="1:6" s="9" customFormat="1" ht="12.75">
      <c r="A43" s="134"/>
      <c r="B43" s="82"/>
      <c r="C43" s="82"/>
      <c r="D43" s="82"/>
      <c r="E43" s="82"/>
      <c r="F43" s="82"/>
    </row>
    <row r="44" spans="1:6" s="9" customFormat="1" ht="12.75">
      <c r="A44" s="134"/>
      <c r="B44" s="82"/>
      <c r="C44" s="82"/>
      <c r="D44" s="82"/>
      <c r="E44" s="82"/>
      <c r="F44" s="82"/>
    </row>
    <row r="45" spans="1:6" s="9" customFormat="1" ht="12.75">
      <c r="A45" s="134"/>
      <c r="B45" s="82"/>
      <c r="C45" s="82"/>
      <c r="D45" s="82"/>
      <c r="E45" s="82"/>
      <c r="F45" s="82"/>
    </row>
    <row r="46" spans="1:6" s="9" customFormat="1" ht="12.75">
      <c r="A46" s="134"/>
      <c r="B46" s="82"/>
      <c r="C46" s="82"/>
      <c r="D46" s="82"/>
      <c r="E46" s="82"/>
      <c r="F46" s="82"/>
    </row>
    <row r="47" spans="1:6" s="9" customFormat="1" ht="12.75">
      <c r="A47" s="134"/>
      <c r="B47" s="82"/>
      <c r="C47" s="82"/>
      <c r="D47" s="82"/>
      <c r="E47" s="82"/>
      <c r="F47" s="82"/>
    </row>
    <row r="48" spans="1:6" s="9" customFormat="1" ht="12.75">
      <c r="A48" s="134"/>
      <c r="B48" s="82"/>
      <c r="C48" s="82"/>
      <c r="D48" s="82"/>
      <c r="E48" s="82"/>
      <c r="F48" s="82"/>
    </row>
    <row r="49" spans="1:6" s="9" customFormat="1" ht="12.75">
      <c r="A49" s="134"/>
      <c r="B49" s="82"/>
      <c r="C49" s="82"/>
      <c r="D49" s="82"/>
      <c r="E49" s="82"/>
      <c r="F49" s="82"/>
    </row>
    <row r="50" spans="1:6" s="9" customFormat="1" ht="12.75">
      <c r="A50" s="134"/>
      <c r="B50" s="82"/>
      <c r="C50" s="82"/>
      <c r="D50" s="82"/>
      <c r="E50" s="82"/>
      <c r="F50" s="82"/>
    </row>
    <row r="51" spans="1:6" s="9" customFormat="1" ht="12.75">
      <c r="A51" s="134"/>
      <c r="B51" s="82"/>
      <c r="C51" s="82"/>
      <c r="D51" s="82"/>
      <c r="E51" s="82"/>
      <c r="F51" s="82"/>
    </row>
    <row r="52" spans="1:6" s="9" customFormat="1" ht="12.75">
      <c r="A52" s="134"/>
      <c r="B52" s="82"/>
      <c r="C52" s="82"/>
      <c r="D52" s="82"/>
      <c r="E52" s="82"/>
      <c r="F52" s="82"/>
    </row>
    <row r="53" spans="1:6" s="9" customFormat="1" ht="12.75">
      <c r="A53" s="134"/>
      <c r="B53" s="82"/>
      <c r="C53" s="82"/>
      <c r="D53" s="82"/>
      <c r="E53" s="82"/>
      <c r="F53" s="82"/>
    </row>
    <row r="54" spans="1:6" s="9" customFormat="1" ht="12.75">
      <c r="A54" s="134"/>
      <c r="B54" s="82"/>
      <c r="C54" s="82"/>
      <c r="D54" s="82"/>
      <c r="E54" s="82"/>
      <c r="F54" s="80" t="s">
        <v>777</v>
      </c>
    </row>
    <row r="55" spans="1:6" s="9" customFormat="1" ht="12.75">
      <c r="A55" s="134"/>
      <c r="B55" s="200"/>
      <c r="C55" s="82"/>
      <c r="D55" s="82"/>
      <c r="E55" s="82"/>
      <c r="F55" s="82"/>
    </row>
    <row r="56" spans="1:6" ht="12.75">
      <c r="A56" s="74"/>
      <c r="B56" s="74"/>
      <c r="C56" s="74"/>
      <c r="D56" s="74"/>
      <c r="E56" s="74"/>
      <c r="F56" s="49"/>
    </row>
    <row r="57" spans="1:5" ht="12.75">
      <c r="A57" s="74"/>
      <c r="B57" s="74"/>
      <c r="C57" s="74"/>
      <c r="D57" s="74"/>
      <c r="E57" s="74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</sheetData>
  <sheetProtection/>
  <mergeCells count="4">
    <mergeCell ref="A4:A6"/>
    <mergeCell ref="E1:F1"/>
    <mergeCell ref="D2:E2"/>
    <mergeCell ref="B3:E3"/>
  </mergeCells>
  <printOptions/>
  <pageMargins left="0.85" right="0.35" top="0.5" bottom="0.5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1"/>
  <sheetViews>
    <sheetView showZeros="0" zoomScaleSheetLayoutView="100" zoomScalePageLayoutView="0" workbookViewId="0" topLeftCell="A1">
      <selection activeCell="D2" sqref="D2:E2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3" width="8.00390625" style="1" customWidth="1"/>
    <col min="4" max="4" width="8.7109375" style="1" customWidth="1"/>
    <col min="5" max="5" width="7.421875" style="1" customWidth="1"/>
    <col min="6" max="6" width="7.7109375" style="1" customWidth="1"/>
    <col min="7" max="7" width="8.7109375" style="1" customWidth="1"/>
    <col min="8" max="8" width="8.8515625" style="1" customWidth="1"/>
    <col min="9" max="9" width="8.28125" style="1" customWidth="1"/>
    <col min="10" max="10" width="8.140625" style="1" customWidth="1"/>
    <col min="11" max="11" width="8.28125" style="1" customWidth="1"/>
    <col min="12" max="12" width="8.421875" style="1" customWidth="1"/>
    <col min="13" max="13" width="6.28125" style="1" customWidth="1"/>
    <col min="14" max="14" width="7.57421875" style="1" customWidth="1"/>
    <col min="15" max="15" width="8.7109375" style="1" customWidth="1"/>
  </cols>
  <sheetData>
    <row r="1" spans="1:15" ht="12.75">
      <c r="A1" s="440" t="str">
        <f>CONCATENATE(Co,"  ",Company)</f>
        <v>Company Name:    </v>
      </c>
      <c r="B1" s="440"/>
      <c r="C1" s="440"/>
      <c r="D1" s="440"/>
      <c r="E1" s="440"/>
      <c r="F1" s="440"/>
      <c r="G1" s="440"/>
      <c r="H1" s="440"/>
      <c r="I1" s="74"/>
      <c r="J1" s="74"/>
      <c r="K1" s="74"/>
      <c r="L1" s="74"/>
      <c r="M1" s="74"/>
      <c r="N1" s="479" t="s">
        <v>778</v>
      </c>
      <c r="O1" s="479"/>
    </row>
    <row r="2" spans="1:15" ht="12.75">
      <c r="A2" s="23"/>
      <c r="B2" s="23"/>
      <c r="C2" s="23"/>
      <c r="D2" s="482"/>
      <c r="E2" s="482"/>
      <c r="F2" s="90"/>
      <c r="G2" s="74"/>
      <c r="H2" s="74"/>
      <c r="I2" s="74"/>
      <c r="J2" s="74"/>
      <c r="K2" s="74"/>
      <c r="L2" s="74"/>
      <c r="M2" s="74"/>
      <c r="N2" s="609" t="s">
        <v>1128</v>
      </c>
      <c r="O2" s="609"/>
    </row>
    <row r="3" spans="2:15" ht="18.75">
      <c r="B3" s="264"/>
      <c r="C3" s="483" t="s">
        <v>779</v>
      </c>
      <c r="D3" s="483"/>
      <c r="E3" s="483"/>
      <c r="F3" s="483"/>
      <c r="G3" s="483"/>
      <c r="H3" s="483"/>
      <c r="I3" s="483"/>
      <c r="J3" s="483"/>
      <c r="K3" s="483"/>
      <c r="L3" s="483"/>
      <c r="M3" s="459" t="str">
        <f>CONCATENATE(Year1,"  ",TEXT(Year,"####"),"  ")</f>
        <v>Year:    </v>
      </c>
      <c r="N3" s="514"/>
      <c r="O3" s="514"/>
    </row>
    <row r="4" spans="1:15" ht="12.75">
      <c r="A4" s="117"/>
      <c r="B4" s="117"/>
      <c r="C4" s="117"/>
      <c r="D4" s="117"/>
      <c r="E4" s="117"/>
      <c r="F4" s="117"/>
      <c r="G4" s="117"/>
      <c r="H4" s="126" t="s">
        <v>1131</v>
      </c>
      <c r="I4" s="126" t="s">
        <v>780</v>
      </c>
      <c r="J4" s="126" t="s">
        <v>781</v>
      </c>
      <c r="K4" s="126" t="s">
        <v>782</v>
      </c>
      <c r="L4" s="126" t="s">
        <v>757</v>
      </c>
      <c r="M4" s="117"/>
      <c r="N4" s="126" t="s">
        <v>783</v>
      </c>
      <c r="O4" s="126" t="s">
        <v>583</v>
      </c>
    </row>
    <row r="5" spans="1:15" ht="12.75">
      <c r="A5" s="608" t="s">
        <v>17</v>
      </c>
      <c r="B5" s="120"/>
      <c r="C5" s="122" t="s">
        <v>784</v>
      </c>
      <c r="D5" s="122" t="s">
        <v>1131</v>
      </c>
      <c r="E5" s="122" t="s">
        <v>998</v>
      </c>
      <c r="F5" s="122" t="s">
        <v>999</v>
      </c>
      <c r="G5" s="122" t="s">
        <v>785</v>
      </c>
      <c r="H5" s="122" t="s">
        <v>786</v>
      </c>
      <c r="I5" s="122" t="s">
        <v>699</v>
      </c>
      <c r="J5" s="122" t="s">
        <v>699</v>
      </c>
      <c r="K5" s="122" t="s">
        <v>787</v>
      </c>
      <c r="L5" s="122" t="s">
        <v>787</v>
      </c>
      <c r="M5" s="120"/>
      <c r="N5" s="122" t="s">
        <v>788</v>
      </c>
      <c r="O5" s="122" t="s">
        <v>789</v>
      </c>
    </row>
    <row r="6" spans="1:15" ht="12.75">
      <c r="A6" s="463"/>
      <c r="B6" s="122" t="s">
        <v>790</v>
      </c>
      <c r="C6" s="122" t="s">
        <v>791</v>
      </c>
      <c r="D6" s="122"/>
      <c r="E6" s="122"/>
      <c r="F6" s="122"/>
      <c r="G6" s="122" t="s">
        <v>792</v>
      </c>
      <c r="H6" s="122" t="s">
        <v>792</v>
      </c>
      <c r="I6" s="122" t="s">
        <v>793</v>
      </c>
      <c r="J6" s="122" t="s">
        <v>793</v>
      </c>
      <c r="K6" s="122" t="s">
        <v>794</v>
      </c>
      <c r="L6" s="122" t="s">
        <v>794</v>
      </c>
      <c r="M6" s="122" t="s">
        <v>452</v>
      </c>
      <c r="N6" s="122" t="s">
        <v>795</v>
      </c>
      <c r="O6" s="122" t="s">
        <v>796</v>
      </c>
    </row>
    <row r="7" spans="1:15" ht="12.75">
      <c r="A7" s="123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  <c r="I7" s="125" t="s">
        <v>471</v>
      </c>
      <c r="J7" s="125" t="s">
        <v>472</v>
      </c>
      <c r="K7" s="125" t="s">
        <v>473</v>
      </c>
      <c r="L7" s="125" t="s">
        <v>474</v>
      </c>
      <c r="M7" s="125" t="s">
        <v>601</v>
      </c>
      <c r="N7" s="125" t="s">
        <v>797</v>
      </c>
      <c r="O7" s="125" t="s">
        <v>798</v>
      </c>
    </row>
    <row r="8" spans="1:15" ht="12.75">
      <c r="A8" s="126" t="s">
        <v>22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  <c r="O8" s="117">
        <f aca="true" t="shared" si="0" ref="O8:O39">SUM(D8:M8)-G8-H8</f>
        <v>0</v>
      </c>
    </row>
    <row r="9" spans="1:15" ht="12.75">
      <c r="A9" s="122" t="s">
        <v>23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  <c r="O9" s="120">
        <f t="shared" si="0"/>
        <v>0</v>
      </c>
    </row>
    <row r="10" spans="1:15" ht="12.75">
      <c r="A10" s="122" t="s">
        <v>24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/>
      <c r="O10" s="120">
        <f t="shared" si="0"/>
        <v>0</v>
      </c>
    </row>
    <row r="11" spans="1:15" ht="12.75">
      <c r="A11" s="122" t="s">
        <v>25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120">
        <f t="shared" si="0"/>
        <v>0</v>
      </c>
    </row>
    <row r="12" spans="1:15" ht="12.75">
      <c r="A12" s="122" t="s">
        <v>26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  <c r="O12" s="120">
        <f t="shared" si="0"/>
        <v>0</v>
      </c>
    </row>
    <row r="13" spans="1:15" ht="12.75">
      <c r="A13" s="122" t="s">
        <v>27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  <c r="O13" s="120">
        <f t="shared" si="0"/>
        <v>0</v>
      </c>
    </row>
    <row r="14" spans="1:15" ht="12.75">
      <c r="A14" s="122" t="s">
        <v>28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  <c r="O14" s="120">
        <f t="shared" si="0"/>
        <v>0</v>
      </c>
    </row>
    <row r="15" spans="1:15" ht="12.75">
      <c r="A15" s="122" t="s">
        <v>29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4"/>
      <c r="O15" s="120">
        <f t="shared" si="0"/>
        <v>0</v>
      </c>
    </row>
    <row r="16" spans="1:15" ht="12.75">
      <c r="A16" s="122" t="s">
        <v>30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4"/>
      <c r="O16" s="120">
        <f t="shared" si="0"/>
        <v>0</v>
      </c>
    </row>
    <row r="17" spans="1:15" ht="12.75">
      <c r="A17" s="122" t="s">
        <v>31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4"/>
      <c r="O17" s="120">
        <f t="shared" si="0"/>
        <v>0</v>
      </c>
    </row>
    <row r="18" spans="1:15" ht="12.75">
      <c r="A18" s="122" t="s">
        <v>32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4"/>
      <c r="O18" s="120">
        <f t="shared" si="0"/>
        <v>0</v>
      </c>
    </row>
    <row r="19" spans="1:15" ht="12.75">
      <c r="A19" s="122" t="s">
        <v>33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120">
        <f t="shared" si="0"/>
        <v>0</v>
      </c>
    </row>
    <row r="20" spans="1:15" ht="12.75">
      <c r="A20" s="122" t="s">
        <v>34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  <c r="O20" s="120">
        <f t="shared" si="0"/>
        <v>0</v>
      </c>
    </row>
    <row r="21" spans="1:15" ht="12.75">
      <c r="A21" s="122" t="s">
        <v>35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  <c r="O21" s="120">
        <f t="shared" si="0"/>
        <v>0</v>
      </c>
    </row>
    <row r="22" spans="1:15" ht="12.75">
      <c r="A22" s="122" t="s">
        <v>36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120">
        <f t="shared" si="0"/>
        <v>0</v>
      </c>
    </row>
    <row r="23" spans="1:15" ht="12.75">
      <c r="A23" s="122" t="s">
        <v>37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120">
        <f t="shared" si="0"/>
        <v>0</v>
      </c>
    </row>
    <row r="24" spans="1:15" ht="12.75">
      <c r="A24" s="122" t="s">
        <v>38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120">
        <f t="shared" si="0"/>
        <v>0</v>
      </c>
    </row>
    <row r="25" spans="1:15" ht="12.75">
      <c r="A25" s="122" t="s">
        <v>39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120">
        <f t="shared" si="0"/>
        <v>0</v>
      </c>
    </row>
    <row r="26" spans="1:15" ht="12.75">
      <c r="A26" s="122" t="s">
        <v>41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4"/>
      <c r="O26" s="120">
        <f t="shared" si="0"/>
        <v>0</v>
      </c>
    </row>
    <row r="27" spans="1:15" ht="12.75">
      <c r="A27" s="122" t="s">
        <v>42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  <c r="O27" s="120">
        <f t="shared" si="0"/>
        <v>0</v>
      </c>
    </row>
    <row r="28" spans="1:15" ht="12.75">
      <c r="A28" s="122" t="s">
        <v>55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  <c r="O28" s="120">
        <f t="shared" si="0"/>
        <v>0</v>
      </c>
    </row>
    <row r="29" spans="1:15" ht="12.75">
      <c r="A29" s="122" t="s">
        <v>56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4"/>
      <c r="O29" s="120">
        <f t="shared" si="0"/>
        <v>0</v>
      </c>
    </row>
    <row r="30" spans="1:15" ht="12.75">
      <c r="A30" s="122" t="s">
        <v>57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4"/>
      <c r="O30" s="120">
        <f t="shared" si="0"/>
        <v>0</v>
      </c>
    </row>
    <row r="31" spans="1:15" ht="12.75">
      <c r="A31" s="122" t="s">
        <v>58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4"/>
      <c r="O31" s="120">
        <f t="shared" si="0"/>
        <v>0</v>
      </c>
    </row>
    <row r="32" spans="1:15" ht="12.75">
      <c r="A32" s="122" t="s">
        <v>59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120">
        <f t="shared" si="0"/>
        <v>0</v>
      </c>
    </row>
    <row r="33" spans="1:15" ht="12.75">
      <c r="A33" s="122" t="s">
        <v>60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4"/>
      <c r="O33" s="120">
        <f t="shared" si="0"/>
        <v>0</v>
      </c>
    </row>
    <row r="34" spans="1:15" ht="12.75">
      <c r="A34" s="122" t="s">
        <v>61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  <c r="O34" s="120">
        <f t="shared" si="0"/>
        <v>0</v>
      </c>
    </row>
    <row r="35" spans="1:15" ht="12.75">
      <c r="A35" s="122" t="s">
        <v>62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  <c r="O35" s="120">
        <f t="shared" si="0"/>
        <v>0</v>
      </c>
    </row>
    <row r="36" spans="1:15" ht="12.75">
      <c r="A36" s="122" t="s">
        <v>63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4"/>
      <c r="O36" s="120">
        <f t="shared" si="0"/>
        <v>0</v>
      </c>
    </row>
    <row r="37" spans="1:15" ht="12.75">
      <c r="A37" s="122" t="s">
        <v>64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4"/>
      <c r="O37" s="120">
        <f t="shared" si="0"/>
        <v>0</v>
      </c>
    </row>
    <row r="38" spans="1:15" ht="12.75">
      <c r="A38" s="122" t="s">
        <v>65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120">
        <f t="shared" si="0"/>
        <v>0</v>
      </c>
    </row>
    <row r="39" spans="1:15" ht="12.75">
      <c r="A39" s="122">
        <v>32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120">
        <f t="shared" si="0"/>
        <v>0</v>
      </c>
    </row>
    <row r="40" spans="1:15" ht="12.75">
      <c r="A40" s="129">
        <v>33</v>
      </c>
      <c r="B40" s="143" t="s">
        <v>799</v>
      </c>
      <c r="C40" s="130"/>
      <c r="D40" s="130">
        <f>SUM(D8:D39)</f>
        <v>0</v>
      </c>
      <c r="E40" s="130">
        <f aca="true" t="shared" si="1" ref="E40:O40">SUM(E8:E39)</f>
        <v>0</v>
      </c>
      <c r="F40" s="130">
        <f t="shared" si="1"/>
        <v>0</v>
      </c>
      <c r="G40" s="130">
        <f t="shared" si="1"/>
        <v>0</v>
      </c>
      <c r="H40" s="130">
        <f t="shared" si="1"/>
        <v>0</v>
      </c>
      <c r="I40" s="130">
        <f t="shared" si="1"/>
        <v>0</v>
      </c>
      <c r="J40" s="130">
        <f t="shared" si="1"/>
        <v>0</v>
      </c>
      <c r="K40" s="130">
        <f t="shared" si="1"/>
        <v>0</v>
      </c>
      <c r="L40" s="130">
        <f t="shared" si="1"/>
        <v>0</v>
      </c>
      <c r="M40" s="130">
        <f t="shared" si="1"/>
        <v>0</v>
      </c>
      <c r="N40" s="130">
        <f t="shared" si="1"/>
        <v>0</v>
      </c>
      <c r="O40" s="130">
        <f t="shared" si="1"/>
        <v>0</v>
      </c>
    </row>
    <row r="41" spans="1:15" ht="12.75">
      <c r="A41" s="74" t="s">
        <v>800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0" t="s">
        <v>801</v>
      </c>
    </row>
  </sheetData>
  <sheetProtection/>
  <mergeCells count="7">
    <mergeCell ref="A5:A6"/>
    <mergeCell ref="M3:O3"/>
    <mergeCell ref="N1:O1"/>
    <mergeCell ref="N2:O2"/>
    <mergeCell ref="A1:H1"/>
    <mergeCell ref="D2:E2"/>
    <mergeCell ref="C3:L3"/>
  </mergeCells>
  <printOptions/>
  <pageMargins left="0.5" right="0.5" top="0.85" bottom="0.4" header="0" footer="0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7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9.00390625" style="1" customWidth="1"/>
    <col min="4" max="4" width="9.8515625" style="1" customWidth="1"/>
    <col min="5" max="5" width="11.00390625" style="1" customWidth="1"/>
    <col min="6" max="8" width="9.8515625" style="1" customWidth="1"/>
    <col min="9" max="13" width="8.7109375" style="0" customWidth="1"/>
    <col min="14" max="15" width="7.57421875" style="0" customWidth="1"/>
    <col min="16" max="16" width="8.7109375" style="0" customWidth="1"/>
  </cols>
  <sheetData>
    <row r="1" spans="1:16" ht="12.75">
      <c r="A1" s="440" t="str">
        <f>CONCATENATE(Co,"  ",Company)</f>
        <v>Company Name:    </v>
      </c>
      <c r="B1" s="440"/>
      <c r="C1" s="440"/>
      <c r="D1" s="440"/>
      <c r="E1" s="440"/>
      <c r="F1" s="74"/>
      <c r="G1" s="479" t="s">
        <v>802</v>
      </c>
      <c r="H1" s="479"/>
      <c r="O1" s="145"/>
      <c r="P1" s="208"/>
    </row>
    <row r="2" spans="1:8" ht="12.75">
      <c r="A2" s="23"/>
      <c r="B2" s="23"/>
      <c r="C2" s="23"/>
      <c r="D2" s="482"/>
      <c r="E2" s="482"/>
      <c r="F2" s="74"/>
      <c r="G2" s="612" t="s">
        <v>1129</v>
      </c>
      <c r="H2" s="612"/>
    </row>
    <row r="3" spans="2:16" ht="18.75">
      <c r="B3" s="483" t="s">
        <v>803</v>
      </c>
      <c r="C3" s="483"/>
      <c r="D3" s="483"/>
      <c r="E3" s="483"/>
      <c r="F3" s="483"/>
      <c r="G3" s="610" t="str">
        <f>CONCATENATE(Year1,"  ",TEXT(Year,"####"),"  ")</f>
        <v>Year:    </v>
      </c>
      <c r="H3" s="611"/>
      <c r="O3" s="145"/>
      <c r="P3" s="145"/>
    </row>
    <row r="4" spans="1:16" ht="12.75">
      <c r="A4" s="117"/>
      <c r="B4" s="117"/>
      <c r="C4" s="126" t="s">
        <v>791</v>
      </c>
      <c r="D4" s="117"/>
      <c r="E4" s="117"/>
      <c r="F4" s="117"/>
      <c r="G4" s="117"/>
      <c r="H4" s="117"/>
      <c r="I4" s="209"/>
      <c r="J4" s="209"/>
      <c r="K4" s="209"/>
      <c r="L4" s="209"/>
      <c r="M4" s="209"/>
      <c r="O4" s="209"/>
      <c r="P4" s="209"/>
    </row>
    <row r="5" spans="1:16" ht="12.75">
      <c r="A5" s="120"/>
      <c r="B5" s="120"/>
      <c r="C5" s="122" t="s">
        <v>804</v>
      </c>
      <c r="D5" s="120"/>
      <c r="E5" s="122" t="s">
        <v>805</v>
      </c>
      <c r="F5" s="120"/>
      <c r="G5" s="122" t="s">
        <v>805</v>
      </c>
      <c r="H5" s="120"/>
      <c r="I5" s="209"/>
      <c r="J5" s="209"/>
      <c r="K5" s="209"/>
      <c r="L5" s="209"/>
      <c r="M5" s="209"/>
      <c r="O5" s="209"/>
      <c r="P5" s="209"/>
    </row>
    <row r="6" spans="1:16" ht="12.75">
      <c r="A6" s="608" t="s">
        <v>17</v>
      </c>
      <c r="B6" s="120"/>
      <c r="C6" s="122" t="s">
        <v>806</v>
      </c>
      <c r="D6" s="122" t="s">
        <v>784</v>
      </c>
      <c r="E6" s="122" t="s">
        <v>807</v>
      </c>
      <c r="F6" s="122" t="s">
        <v>805</v>
      </c>
      <c r="G6" s="122" t="s">
        <v>699</v>
      </c>
      <c r="H6" s="122" t="s">
        <v>89</v>
      </c>
      <c r="I6" s="209"/>
      <c r="J6" s="209"/>
      <c r="K6" s="209"/>
      <c r="L6" s="209"/>
      <c r="M6" s="209"/>
      <c r="N6" s="209"/>
      <c r="O6" s="209"/>
      <c r="P6" s="209"/>
    </row>
    <row r="7" spans="1:16" ht="12.75">
      <c r="A7" s="463"/>
      <c r="B7" s="122" t="s">
        <v>790</v>
      </c>
      <c r="C7" s="122" t="s">
        <v>808</v>
      </c>
      <c r="D7" s="122" t="s">
        <v>805</v>
      </c>
      <c r="E7" s="122" t="s">
        <v>809</v>
      </c>
      <c r="F7" s="122" t="s">
        <v>810</v>
      </c>
      <c r="G7" s="122" t="s">
        <v>811</v>
      </c>
      <c r="H7" s="122" t="s">
        <v>812</v>
      </c>
      <c r="I7" s="209"/>
      <c r="J7" s="209"/>
      <c r="K7" s="209"/>
      <c r="L7" s="209"/>
      <c r="M7" s="209"/>
      <c r="N7" s="209"/>
      <c r="O7" s="209"/>
      <c r="P7" s="209"/>
    </row>
    <row r="8" spans="1:15" ht="12.75">
      <c r="A8" s="123"/>
      <c r="B8" s="125" t="s">
        <v>20</v>
      </c>
      <c r="C8" s="125" t="s">
        <v>21</v>
      </c>
      <c r="D8" s="125" t="s">
        <v>54</v>
      </c>
      <c r="E8" s="125" t="s">
        <v>91</v>
      </c>
      <c r="F8" s="125" t="s">
        <v>468</v>
      </c>
      <c r="G8" s="125" t="s">
        <v>469</v>
      </c>
      <c r="H8" s="125" t="s">
        <v>470</v>
      </c>
      <c r="I8" s="145"/>
      <c r="J8" s="145"/>
      <c r="K8" s="145"/>
      <c r="L8" s="145"/>
      <c r="M8" s="145"/>
      <c r="N8" s="145"/>
      <c r="O8" s="210"/>
    </row>
    <row r="9" spans="1:15" ht="12.75">
      <c r="A9" s="126" t="s">
        <v>22</v>
      </c>
      <c r="B9" s="127"/>
      <c r="C9" s="127"/>
      <c r="D9" s="127"/>
      <c r="E9" s="127"/>
      <c r="F9" s="127"/>
      <c r="G9" s="211"/>
      <c r="H9" s="127"/>
      <c r="I9" s="145"/>
      <c r="J9" s="145"/>
      <c r="K9" s="145"/>
      <c r="L9" s="145"/>
      <c r="M9" s="145"/>
      <c r="N9" s="145"/>
      <c r="O9" s="210"/>
    </row>
    <row r="10" spans="1:15" ht="12.75">
      <c r="A10" s="122" t="s">
        <v>23</v>
      </c>
      <c r="B10" s="128"/>
      <c r="C10" s="128"/>
      <c r="D10" s="128"/>
      <c r="E10" s="128"/>
      <c r="F10" s="128"/>
      <c r="G10" s="54"/>
      <c r="H10" s="128"/>
      <c r="I10" s="145"/>
      <c r="J10" s="145"/>
      <c r="K10" s="145"/>
      <c r="L10" s="145"/>
      <c r="M10" s="145"/>
      <c r="N10" s="145"/>
      <c r="O10" s="210"/>
    </row>
    <row r="11" spans="1:15" ht="12.75">
      <c r="A11" s="122" t="s">
        <v>24</v>
      </c>
      <c r="B11" s="128"/>
      <c r="C11" s="128"/>
      <c r="D11" s="128"/>
      <c r="E11" s="128"/>
      <c r="F11" s="128"/>
      <c r="G11" s="54"/>
      <c r="H11" s="128"/>
      <c r="I11" s="145"/>
      <c r="J11" s="145"/>
      <c r="K11" s="145"/>
      <c r="L11" s="145"/>
      <c r="M11" s="145"/>
      <c r="N11" s="145"/>
      <c r="O11" s="210"/>
    </row>
    <row r="12" spans="1:15" ht="12.75">
      <c r="A12" s="122" t="s">
        <v>25</v>
      </c>
      <c r="B12" s="128"/>
      <c r="C12" s="128"/>
      <c r="D12" s="128"/>
      <c r="E12" s="128"/>
      <c r="F12" s="128"/>
      <c r="G12" s="54"/>
      <c r="H12" s="128"/>
      <c r="I12" s="145"/>
      <c r="J12" s="145"/>
      <c r="K12" s="145"/>
      <c r="L12" s="145"/>
      <c r="M12" s="145"/>
      <c r="N12" s="145"/>
      <c r="O12" s="210"/>
    </row>
    <row r="13" spans="1:15" ht="12.75">
      <c r="A13" s="122" t="s">
        <v>26</v>
      </c>
      <c r="B13" s="128"/>
      <c r="C13" s="128"/>
      <c r="D13" s="128"/>
      <c r="E13" s="128"/>
      <c r="F13" s="128"/>
      <c r="G13" s="54"/>
      <c r="H13" s="128"/>
      <c r="I13" s="145"/>
      <c r="J13" s="145"/>
      <c r="K13" s="145"/>
      <c r="L13" s="145"/>
      <c r="M13" s="145"/>
      <c r="N13" s="145"/>
      <c r="O13" s="210"/>
    </row>
    <row r="14" spans="1:15" ht="12.75">
      <c r="A14" s="122" t="s">
        <v>27</v>
      </c>
      <c r="B14" s="128"/>
      <c r="C14" s="128"/>
      <c r="D14" s="128"/>
      <c r="E14" s="128"/>
      <c r="F14" s="128"/>
      <c r="G14" s="54"/>
      <c r="H14" s="128"/>
      <c r="I14" s="145"/>
      <c r="J14" s="145"/>
      <c r="K14" s="145"/>
      <c r="L14" s="145"/>
      <c r="M14" s="145"/>
      <c r="N14" s="145"/>
      <c r="O14" s="210"/>
    </row>
    <row r="15" spans="1:15" ht="12.75">
      <c r="A15" s="122" t="s">
        <v>28</v>
      </c>
      <c r="B15" s="128"/>
      <c r="C15" s="128"/>
      <c r="D15" s="128"/>
      <c r="E15" s="128"/>
      <c r="F15" s="128"/>
      <c r="G15" s="54"/>
      <c r="H15" s="128"/>
      <c r="I15" s="145"/>
      <c r="J15" s="145"/>
      <c r="K15" s="145"/>
      <c r="L15" s="145"/>
      <c r="M15" s="145"/>
      <c r="N15" s="145"/>
      <c r="O15" s="210"/>
    </row>
    <row r="16" spans="1:15" ht="12.75">
      <c r="A16" s="122" t="s">
        <v>29</v>
      </c>
      <c r="B16" s="128"/>
      <c r="C16" s="128"/>
      <c r="D16" s="128"/>
      <c r="E16" s="128"/>
      <c r="F16" s="128"/>
      <c r="G16" s="54"/>
      <c r="H16" s="128"/>
      <c r="I16" s="145"/>
      <c r="J16" s="145"/>
      <c r="K16" s="145"/>
      <c r="L16" s="145"/>
      <c r="M16" s="145"/>
      <c r="N16" s="145"/>
      <c r="O16" s="210"/>
    </row>
    <row r="17" spans="1:15" ht="12.75">
      <c r="A17" s="122" t="s">
        <v>30</v>
      </c>
      <c r="B17" s="128"/>
      <c r="C17" s="128"/>
      <c r="D17" s="128"/>
      <c r="E17" s="128"/>
      <c r="F17" s="128"/>
      <c r="G17" s="54"/>
      <c r="H17" s="128"/>
      <c r="I17" s="145"/>
      <c r="J17" s="145"/>
      <c r="K17" s="145"/>
      <c r="L17" s="145"/>
      <c r="M17" s="145"/>
      <c r="N17" s="145"/>
      <c r="O17" s="210"/>
    </row>
    <row r="18" spans="1:15" ht="12.75">
      <c r="A18" s="122" t="s">
        <v>31</v>
      </c>
      <c r="B18" s="128"/>
      <c r="C18" s="128"/>
      <c r="D18" s="128"/>
      <c r="E18" s="128"/>
      <c r="F18" s="128"/>
      <c r="G18" s="54"/>
      <c r="H18" s="128"/>
      <c r="I18" s="145"/>
      <c r="J18" s="145"/>
      <c r="K18" s="145"/>
      <c r="L18" s="145"/>
      <c r="M18" s="145"/>
      <c r="N18" s="145"/>
      <c r="O18" s="210"/>
    </row>
    <row r="19" spans="1:15" ht="12.75">
      <c r="A19" s="122" t="s">
        <v>32</v>
      </c>
      <c r="B19" s="128"/>
      <c r="C19" s="128"/>
      <c r="D19" s="128"/>
      <c r="E19" s="128"/>
      <c r="F19" s="128"/>
      <c r="G19" s="54"/>
      <c r="H19" s="128"/>
      <c r="I19" s="145"/>
      <c r="J19" s="145"/>
      <c r="K19" s="145"/>
      <c r="L19" s="145"/>
      <c r="M19" s="145"/>
      <c r="N19" s="145"/>
      <c r="O19" s="210"/>
    </row>
    <row r="20" spans="1:15" ht="12.75">
      <c r="A20" s="122" t="s">
        <v>33</v>
      </c>
      <c r="B20" s="128"/>
      <c r="C20" s="128"/>
      <c r="D20" s="128"/>
      <c r="E20" s="128"/>
      <c r="F20" s="128"/>
      <c r="G20" s="54"/>
      <c r="H20" s="128"/>
      <c r="I20" s="145"/>
      <c r="J20" s="145"/>
      <c r="K20" s="145"/>
      <c r="L20" s="145"/>
      <c r="M20" s="145"/>
      <c r="N20" s="145"/>
      <c r="O20" s="210"/>
    </row>
    <row r="21" spans="1:15" ht="12.75">
      <c r="A21" s="122" t="s">
        <v>34</v>
      </c>
      <c r="B21" s="128"/>
      <c r="C21" s="128"/>
      <c r="D21" s="128"/>
      <c r="E21" s="128"/>
      <c r="F21" s="128"/>
      <c r="G21" s="54"/>
      <c r="H21" s="128"/>
      <c r="I21" s="145"/>
      <c r="J21" s="145"/>
      <c r="K21" s="145"/>
      <c r="L21" s="145"/>
      <c r="M21" s="145"/>
      <c r="N21" s="145"/>
      <c r="O21" s="210"/>
    </row>
    <row r="22" spans="1:15" ht="12.75">
      <c r="A22" s="122" t="s">
        <v>35</v>
      </c>
      <c r="B22" s="128"/>
      <c r="C22" s="128"/>
      <c r="D22" s="128"/>
      <c r="E22" s="128"/>
      <c r="F22" s="128"/>
      <c r="G22" s="54"/>
      <c r="H22" s="128"/>
      <c r="I22" s="145"/>
      <c r="J22" s="145"/>
      <c r="K22" s="145"/>
      <c r="L22" s="145"/>
      <c r="M22" s="145"/>
      <c r="N22" s="145"/>
      <c r="O22" s="210"/>
    </row>
    <row r="23" spans="1:15" ht="12.75">
      <c r="A23" s="122" t="s">
        <v>36</v>
      </c>
      <c r="B23" s="128"/>
      <c r="C23" s="128"/>
      <c r="D23" s="128"/>
      <c r="E23" s="128"/>
      <c r="F23" s="128"/>
      <c r="G23" s="54"/>
      <c r="H23" s="128"/>
      <c r="I23" s="145"/>
      <c r="J23" s="145"/>
      <c r="K23" s="145"/>
      <c r="L23" s="145"/>
      <c r="M23" s="145"/>
      <c r="N23" s="145"/>
      <c r="O23" s="210"/>
    </row>
    <row r="24" spans="1:15" ht="12.75">
      <c r="A24" s="122" t="s">
        <v>37</v>
      </c>
      <c r="B24" s="128"/>
      <c r="C24" s="128"/>
      <c r="D24" s="128"/>
      <c r="E24" s="128"/>
      <c r="F24" s="128"/>
      <c r="G24" s="54"/>
      <c r="H24" s="128"/>
      <c r="I24" s="145"/>
      <c r="J24" s="145"/>
      <c r="K24" s="145"/>
      <c r="L24" s="145"/>
      <c r="M24" s="145"/>
      <c r="N24" s="145"/>
      <c r="O24" s="210"/>
    </row>
    <row r="25" spans="1:15" ht="12.75">
      <c r="A25" s="122" t="s">
        <v>38</v>
      </c>
      <c r="B25" s="128"/>
      <c r="C25" s="128"/>
      <c r="D25" s="128"/>
      <c r="E25" s="128"/>
      <c r="F25" s="128"/>
      <c r="G25" s="54"/>
      <c r="H25" s="128"/>
      <c r="I25" s="145"/>
      <c r="J25" s="145"/>
      <c r="K25" s="145"/>
      <c r="L25" s="145"/>
      <c r="M25" s="145"/>
      <c r="N25" s="145"/>
      <c r="O25" s="210"/>
    </row>
    <row r="26" spans="1:15" ht="12.75">
      <c r="A26" s="122" t="s">
        <v>39</v>
      </c>
      <c r="B26" s="128"/>
      <c r="C26" s="128"/>
      <c r="D26" s="128"/>
      <c r="E26" s="128"/>
      <c r="F26" s="128"/>
      <c r="G26" s="54"/>
      <c r="H26" s="128"/>
      <c r="I26" s="145"/>
      <c r="J26" s="145"/>
      <c r="K26" s="145"/>
      <c r="L26" s="145"/>
      <c r="M26" s="145"/>
      <c r="N26" s="145"/>
      <c r="O26" s="210"/>
    </row>
    <row r="27" spans="1:15" ht="12.75">
      <c r="A27" s="122" t="s">
        <v>41</v>
      </c>
      <c r="B27" s="128"/>
      <c r="C27" s="128"/>
      <c r="D27" s="128"/>
      <c r="E27" s="128"/>
      <c r="F27" s="128"/>
      <c r="G27" s="54"/>
      <c r="H27" s="128"/>
      <c r="I27" s="145"/>
      <c r="J27" s="145"/>
      <c r="K27" s="145"/>
      <c r="L27" s="145"/>
      <c r="M27" s="145"/>
      <c r="N27" s="145"/>
      <c r="O27" s="210"/>
    </row>
    <row r="28" spans="1:15" ht="12.75">
      <c r="A28" s="122" t="s">
        <v>42</v>
      </c>
      <c r="B28" s="128"/>
      <c r="C28" s="128"/>
      <c r="D28" s="128"/>
      <c r="E28" s="128"/>
      <c r="F28" s="128"/>
      <c r="G28" s="54"/>
      <c r="H28" s="128"/>
      <c r="I28" s="145"/>
      <c r="J28" s="145"/>
      <c r="K28" s="145"/>
      <c r="L28" s="145"/>
      <c r="M28" s="145"/>
      <c r="N28" s="145"/>
      <c r="O28" s="210"/>
    </row>
    <row r="29" spans="1:15" ht="12.75">
      <c r="A29" s="122" t="s">
        <v>55</v>
      </c>
      <c r="B29" s="128"/>
      <c r="C29" s="128"/>
      <c r="D29" s="128"/>
      <c r="E29" s="128"/>
      <c r="F29" s="128"/>
      <c r="G29" s="54"/>
      <c r="H29" s="128"/>
      <c r="I29" s="145"/>
      <c r="J29" s="145"/>
      <c r="K29" s="145"/>
      <c r="L29" s="145"/>
      <c r="M29" s="145"/>
      <c r="N29" s="145"/>
      <c r="O29" s="210"/>
    </row>
    <row r="30" spans="1:15" ht="12.75">
      <c r="A30" s="122" t="s">
        <v>56</v>
      </c>
      <c r="B30" s="128"/>
      <c r="C30" s="128"/>
      <c r="D30" s="128"/>
      <c r="E30" s="128"/>
      <c r="F30" s="128"/>
      <c r="G30" s="54"/>
      <c r="H30" s="128"/>
      <c r="I30" s="145"/>
      <c r="J30" s="145"/>
      <c r="K30" s="145"/>
      <c r="L30" s="145"/>
      <c r="M30" s="145"/>
      <c r="N30" s="145"/>
      <c r="O30" s="210"/>
    </row>
    <row r="31" spans="1:15" ht="12.75">
      <c r="A31" s="122" t="s">
        <v>57</v>
      </c>
      <c r="B31" s="128"/>
      <c r="C31" s="128"/>
      <c r="D31" s="128"/>
      <c r="E31" s="128"/>
      <c r="F31" s="128"/>
      <c r="G31" s="54"/>
      <c r="H31" s="128"/>
      <c r="I31" s="145"/>
      <c r="J31" s="145"/>
      <c r="K31" s="145"/>
      <c r="L31" s="145"/>
      <c r="M31" s="145"/>
      <c r="N31" s="145"/>
      <c r="O31" s="210"/>
    </row>
    <row r="32" spans="1:15" ht="12.75">
      <c r="A32" s="122" t="s">
        <v>58</v>
      </c>
      <c r="B32" s="128"/>
      <c r="C32" s="128"/>
      <c r="D32" s="128"/>
      <c r="E32" s="128"/>
      <c r="F32" s="128"/>
      <c r="G32" s="54"/>
      <c r="H32" s="128"/>
      <c r="I32" s="145"/>
      <c r="J32" s="145"/>
      <c r="K32" s="145"/>
      <c r="L32" s="145"/>
      <c r="M32" s="145"/>
      <c r="N32" s="145"/>
      <c r="O32" s="210"/>
    </row>
    <row r="33" spans="1:15" ht="12.75">
      <c r="A33" s="122" t="s">
        <v>59</v>
      </c>
      <c r="B33" s="128"/>
      <c r="C33" s="128"/>
      <c r="D33" s="128"/>
      <c r="E33" s="128"/>
      <c r="F33" s="128"/>
      <c r="G33" s="54"/>
      <c r="H33" s="128"/>
      <c r="I33" s="145"/>
      <c r="J33" s="145"/>
      <c r="K33" s="145"/>
      <c r="L33" s="145"/>
      <c r="M33" s="145"/>
      <c r="N33" s="145"/>
      <c r="O33" s="210"/>
    </row>
    <row r="34" spans="1:15" ht="12.75">
      <c r="A34" s="122" t="s">
        <v>60</v>
      </c>
      <c r="B34" s="128"/>
      <c r="C34" s="128"/>
      <c r="D34" s="128"/>
      <c r="E34" s="128"/>
      <c r="F34" s="128"/>
      <c r="G34" s="54"/>
      <c r="H34" s="128"/>
      <c r="I34" s="145"/>
      <c r="J34" s="145"/>
      <c r="K34" s="145"/>
      <c r="L34" s="145"/>
      <c r="M34" s="145"/>
      <c r="N34" s="145"/>
      <c r="O34" s="210"/>
    </row>
    <row r="35" spans="1:15" ht="12.75">
      <c r="A35" s="122" t="s">
        <v>61</v>
      </c>
      <c r="B35" s="128"/>
      <c r="C35" s="128"/>
      <c r="D35" s="128"/>
      <c r="E35" s="128"/>
      <c r="F35" s="128"/>
      <c r="G35" s="54"/>
      <c r="H35" s="128"/>
      <c r="I35" s="145"/>
      <c r="J35" s="145"/>
      <c r="K35" s="145"/>
      <c r="L35" s="145"/>
      <c r="M35" s="145"/>
      <c r="N35" s="145"/>
      <c r="O35" s="210"/>
    </row>
    <row r="36" spans="1:15" ht="12.75">
      <c r="A36" s="122" t="s">
        <v>62</v>
      </c>
      <c r="B36" s="128"/>
      <c r="C36" s="128"/>
      <c r="D36" s="128"/>
      <c r="E36" s="128"/>
      <c r="F36" s="128"/>
      <c r="G36" s="54"/>
      <c r="H36" s="128"/>
      <c r="I36" s="145"/>
      <c r="J36" s="145"/>
      <c r="K36" s="145"/>
      <c r="L36" s="145"/>
      <c r="M36" s="145"/>
      <c r="N36" s="145"/>
      <c r="O36" s="210"/>
    </row>
    <row r="37" spans="1:15" ht="12.75">
      <c r="A37" s="122" t="s">
        <v>63</v>
      </c>
      <c r="B37" s="128"/>
      <c r="C37" s="128"/>
      <c r="D37" s="128"/>
      <c r="E37" s="128"/>
      <c r="F37" s="128"/>
      <c r="G37" s="54"/>
      <c r="H37" s="128"/>
      <c r="I37" s="145"/>
      <c r="J37" s="145"/>
      <c r="K37" s="145"/>
      <c r="L37" s="145"/>
      <c r="M37" s="145"/>
      <c r="N37" s="145"/>
      <c r="O37" s="210"/>
    </row>
    <row r="38" spans="1:15" ht="12.75">
      <c r="A38" s="122" t="s">
        <v>64</v>
      </c>
      <c r="B38" s="128"/>
      <c r="C38" s="128"/>
      <c r="D38" s="128"/>
      <c r="E38" s="128"/>
      <c r="F38" s="128"/>
      <c r="G38" s="54"/>
      <c r="H38" s="128"/>
      <c r="O38" s="212"/>
    </row>
    <row r="39" spans="1:15" ht="12.75">
      <c r="A39" s="122" t="s">
        <v>65</v>
      </c>
      <c r="B39" s="140"/>
      <c r="C39" s="140"/>
      <c r="D39" s="140"/>
      <c r="E39" s="140"/>
      <c r="F39" s="140"/>
      <c r="G39" s="92"/>
      <c r="H39" s="140"/>
      <c r="O39" s="213"/>
    </row>
    <row r="40" spans="1:15" ht="12.75">
      <c r="A40" s="122" t="s">
        <v>66</v>
      </c>
      <c r="B40" s="140"/>
      <c r="C40" s="140"/>
      <c r="D40" s="140"/>
      <c r="E40" s="140"/>
      <c r="F40" s="140"/>
      <c r="G40" s="92"/>
      <c r="H40" s="140"/>
      <c r="O40" s="212"/>
    </row>
    <row r="41" spans="1:8" ht="12.75">
      <c r="A41" s="122" t="s">
        <v>67</v>
      </c>
      <c r="B41" s="140"/>
      <c r="C41" s="140"/>
      <c r="D41" s="140"/>
      <c r="E41" s="140"/>
      <c r="F41" s="140"/>
      <c r="G41" s="92"/>
      <c r="H41" s="140"/>
    </row>
    <row r="42" spans="1:8" ht="12.75">
      <c r="A42" s="122" t="s">
        <v>68</v>
      </c>
      <c r="B42" s="140"/>
      <c r="C42" s="140"/>
      <c r="D42" s="140"/>
      <c r="E42" s="140"/>
      <c r="F42" s="140"/>
      <c r="G42" s="92"/>
      <c r="H42" s="140"/>
    </row>
    <row r="43" spans="1:8" ht="12.75">
      <c r="A43" s="122" t="s">
        <v>69</v>
      </c>
      <c r="B43" s="140"/>
      <c r="C43" s="140"/>
      <c r="D43" s="140"/>
      <c r="E43" s="140"/>
      <c r="F43" s="140"/>
      <c r="G43" s="92"/>
      <c r="H43" s="140"/>
    </row>
    <row r="44" spans="1:15" ht="12.75">
      <c r="A44" s="122" t="s">
        <v>70</v>
      </c>
      <c r="B44" s="140"/>
      <c r="C44" s="140"/>
      <c r="D44" s="140"/>
      <c r="E44" s="140"/>
      <c r="F44" s="140"/>
      <c r="G44" s="92"/>
      <c r="H44" s="140"/>
      <c r="O44" s="212"/>
    </row>
    <row r="45" spans="1:16" ht="12.75">
      <c r="A45" s="122" t="s">
        <v>71</v>
      </c>
      <c r="B45" s="140"/>
      <c r="C45" s="140"/>
      <c r="D45" s="140"/>
      <c r="E45" s="140"/>
      <c r="F45" s="140"/>
      <c r="G45" s="92"/>
      <c r="H45" s="140"/>
      <c r="P45" s="208"/>
    </row>
    <row r="46" spans="1:8" ht="12.75">
      <c r="A46" s="122" t="s">
        <v>72</v>
      </c>
      <c r="B46" s="140"/>
      <c r="C46" s="140"/>
      <c r="D46" s="140"/>
      <c r="E46" s="140"/>
      <c r="F46" s="140"/>
      <c r="G46" s="92"/>
      <c r="H46" s="140"/>
    </row>
    <row r="47" spans="1:8" ht="12.75">
      <c r="A47" s="122" t="s">
        <v>73</v>
      </c>
      <c r="B47" s="140"/>
      <c r="C47" s="140"/>
      <c r="D47" s="140"/>
      <c r="E47" s="140"/>
      <c r="F47" s="140"/>
      <c r="G47" s="92"/>
      <c r="H47" s="140"/>
    </row>
    <row r="48" spans="1:16" ht="12.75">
      <c r="A48" s="122" t="s">
        <v>74</v>
      </c>
      <c r="B48" s="140"/>
      <c r="C48" s="140"/>
      <c r="D48" s="140"/>
      <c r="E48" s="140"/>
      <c r="F48" s="140"/>
      <c r="G48" s="92"/>
      <c r="H48" s="140"/>
      <c r="I48" s="209"/>
      <c r="J48" s="209"/>
      <c r="K48" s="209"/>
      <c r="L48" s="209"/>
      <c r="M48" s="209"/>
      <c r="O48" s="209"/>
      <c r="P48" s="209"/>
    </row>
    <row r="49" spans="1:16" ht="12.75">
      <c r="A49" s="122" t="s">
        <v>75</v>
      </c>
      <c r="B49" s="140"/>
      <c r="C49" s="140"/>
      <c r="D49" s="140"/>
      <c r="E49" s="140"/>
      <c r="F49" s="140"/>
      <c r="G49" s="92"/>
      <c r="H49" s="140"/>
      <c r="I49" s="209"/>
      <c r="J49" s="209"/>
      <c r="K49" s="209"/>
      <c r="L49" s="209"/>
      <c r="M49" s="209"/>
      <c r="O49" s="209"/>
      <c r="P49" s="209"/>
    </row>
    <row r="50" spans="1:16" ht="12.75">
      <c r="A50" s="122">
        <v>42</v>
      </c>
      <c r="B50" s="140"/>
      <c r="C50" s="140"/>
      <c r="D50" s="140"/>
      <c r="E50" s="140"/>
      <c r="F50" s="140"/>
      <c r="G50" s="140"/>
      <c r="H50" s="140"/>
      <c r="I50" s="209"/>
      <c r="J50" s="209"/>
      <c r="K50" s="209"/>
      <c r="L50" s="209"/>
      <c r="M50" s="209"/>
      <c r="N50" s="209"/>
      <c r="O50" s="209"/>
      <c r="P50" s="209"/>
    </row>
    <row r="51" spans="1:16" ht="12.75">
      <c r="A51" s="122">
        <v>43</v>
      </c>
      <c r="B51" s="140"/>
      <c r="C51" s="140"/>
      <c r="D51" s="140"/>
      <c r="E51" s="140"/>
      <c r="F51" s="140"/>
      <c r="G51" s="140"/>
      <c r="H51" s="140"/>
      <c r="I51" s="209"/>
      <c r="J51" s="209"/>
      <c r="K51" s="209"/>
      <c r="L51" s="209"/>
      <c r="M51" s="209"/>
      <c r="N51" s="209"/>
      <c r="O51" s="209"/>
      <c r="P51" s="209"/>
    </row>
    <row r="52" spans="1:15" ht="12.75">
      <c r="A52" s="122">
        <v>44</v>
      </c>
      <c r="B52" s="140"/>
      <c r="C52" s="140"/>
      <c r="D52" s="140"/>
      <c r="E52" s="140"/>
      <c r="F52" s="140"/>
      <c r="G52" s="140"/>
      <c r="H52" s="140"/>
      <c r="I52" s="145"/>
      <c r="J52" s="145"/>
      <c r="K52" s="145"/>
      <c r="L52" s="145"/>
      <c r="M52" s="145"/>
      <c r="N52" s="145"/>
      <c r="O52" s="210"/>
    </row>
    <row r="53" spans="1:15" ht="12.75">
      <c r="A53" s="153">
        <v>45</v>
      </c>
      <c r="B53" s="140"/>
      <c r="C53" s="140"/>
      <c r="D53" s="140"/>
      <c r="E53" s="140"/>
      <c r="F53" s="140"/>
      <c r="G53" s="140"/>
      <c r="H53" s="140"/>
      <c r="I53" s="145"/>
      <c r="J53" s="145"/>
      <c r="K53" s="145"/>
      <c r="L53" s="145"/>
      <c r="M53" s="145"/>
      <c r="N53" s="145"/>
      <c r="O53" s="210"/>
    </row>
    <row r="54" spans="1:15" ht="12.75">
      <c r="A54" s="122">
        <v>46</v>
      </c>
      <c r="B54" s="140"/>
      <c r="C54" s="140"/>
      <c r="D54" s="140"/>
      <c r="E54" s="140"/>
      <c r="F54" s="140"/>
      <c r="G54" s="140"/>
      <c r="H54" s="140"/>
      <c r="I54" s="145"/>
      <c r="J54" s="145"/>
      <c r="K54" s="145"/>
      <c r="L54" s="145"/>
      <c r="M54" s="145"/>
      <c r="N54" s="145"/>
      <c r="O54" s="210"/>
    </row>
    <row r="55" spans="1:15" ht="12.75">
      <c r="A55" s="122">
        <v>47</v>
      </c>
      <c r="B55" s="140"/>
      <c r="C55" s="140"/>
      <c r="D55" s="140"/>
      <c r="E55" s="140"/>
      <c r="F55" s="140"/>
      <c r="G55" s="140"/>
      <c r="H55" s="140"/>
      <c r="I55" s="145"/>
      <c r="J55" s="145"/>
      <c r="K55" s="145"/>
      <c r="L55" s="145"/>
      <c r="M55" s="145"/>
      <c r="N55" s="145"/>
      <c r="O55" s="210"/>
    </row>
    <row r="56" spans="1:15" ht="12.75">
      <c r="A56" s="125">
        <v>48</v>
      </c>
      <c r="B56" s="172"/>
      <c r="C56" s="172"/>
      <c r="D56" s="172"/>
      <c r="E56" s="172"/>
      <c r="F56" s="172"/>
      <c r="G56" s="172"/>
      <c r="H56" s="172"/>
      <c r="I56" s="145"/>
      <c r="J56" s="145"/>
      <c r="K56" s="145"/>
      <c r="L56" s="145"/>
      <c r="M56" s="145"/>
      <c r="N56" s="145"/>
      <c r="O56" s="210"/>
    </row>
    <row r="57" spans="1:15" ht="12.75">
      <c r="A57" s="214" t="s">
        <v>800</v>
      </c>
      <c r="B57" s="74"/>
      <c r="C57" s="74"/>
      <c r="D57" s="74"/>
      <c r="E57" s="74"/>
      <c r="F57" s="74"/>
      <c r="G57" s="74"/>
      <c r="H57" s="80" t="s">
        <v>813</v>
      </c>
      <c r="I57" s="145"/>
      <c r="J57" s="145"/>
      <c r="K57" s="145"/>
      <c r="L57" s="145"/>
      <c r="M57" s="145"/>
      <c r="N57" s="145"/>
      <c r="O57" s="210"/>
    </row>
  </sheetData>
  <sheetProtection/>
  <mergeCells count="7">
    <mergeCell ref="A6:A7"/>
    <mergeCell ref="G1:H1"/>
    <mergeCell ref="D2:E2"/>
    <mergeCell ref="G3:H3"/>
    <mergeCell ref="G2:H2"/>
    <mergeCell ref="A1:E1"/>
    <mergeCell ref="B3:F3"/>
  </mergeCells>
  <printOptions/>
  <pageMargins left="0.85" right="0.4" top="0.5" bottom="0.5" header="0" footer="0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7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66.57421875" style="0" customWidth="1"/>
    <col min="3" max="3" width="19.28125" style="0" customWidth="1"/>
    <col min="4" max="6" width="12.140625" style="0" customWidth="1"/>
  </cols>
  <sheetData>
    <row r="1" spans="1:7" ht="12.75">
      <c r="A1" s="71" t="str">
        <f>CONCATENATE(Co,"  ",Company)</f>
        <v>Company Name:    </v>
      </c>
      <c r="B1" s="90"/>
      <c r="C1" s="69" t="s">
        <v>814</v>
      </c>
      <c r="D1" s="1"/>
      <c r="F1" s="69"/>
      <c r="G1" s="1"/>
    </row>
    <row r="2" spans="1:7" ht="12.75">
      <c r="A2" s="23"/>
      <c r="B2" s="23"/>
      <c r="C2" s="23"/>
      <c r="D2" s="24"/>
      <c r="E2" s="24"/>
      <c r="F2" s="215"/>
      <c r="G2" s="1"/>
    </row>
    <row r="3" spans="2:7" ht="18.75">
      <c r="B3" s="265" t="s">
        <v>1000</v>
      </c>
      <c r="C3" s="189" t="str">
        <f>IF(Year&gt;0,CONCATENATE(Year1,"  ",TEXT(Year+1,"####"),"  "),"Year:  ")</f>
        <v>Year:  </v>
      </c>
      <c r="D3" s="216"/>
      <c r="G3" s="1"/>
    </row>
    <row r="4" spans="1:7" ht="12.75">
      <c r="A4" s="484" t="s">
        <v>17</v>
      </c>
      <c r="B4" s="117"/>
      <c r="C4" s="117"/>
      <c r="D4" s="1"/>
      <c r="E4" s="1"/>
      <c r="F4" s="1"/>
      <c r="G4" s="1"/>
    </row>
    <row r="5" spans="1:7" ht="12.75">
      <c r="A5" s="485"/>
      <c r="B5" s="122" t="s">
        <v>88</v>
      </c>
      <c r="C5" s="197" t="str">
        <f>IF(Year&gt;0,Year+1,"  ")</f>
        <v>  </v>
      </c>
      <c r="D5" s="1"/>
      <c r="E5" s="1"/>
      <c r="F5" s="217"/>
      <c r="G5" s="1"/>
    </row>
    <row r="6" spans="1:7" ht="12.75">
      <c r="A6" s="486"/>
      <c r="B6" s="125" t="s">
        <v>20</v>
      </c>
      <c r="C6" s="218" t="s">
        <v>21</v>
      </c>
      <c r="D6" s="1"/>
      <c r="E6" s="1"/>
      <c r="F6" s="217"/>
      <c r="G6" s="1"/>
    </row>
    <row r="7" spans="1:7" ht="12.75">
      <c r="A7" s="190" t="s">
        <v>22</v>
      </c>
      <c r="B7" s="219" t="s">
        <v>815</v>
      </c>
      <c r="C7" s="177"/>
      <c r="D7" s="1"/>
      <c r="E7" s="1"/>
      <c r="F7" s="1"/>
      <c r="G7" s="1"/>
    </row>
    <row r="8" spans="1:7" ht="12.75">
      <c r="A8" s="153" t="s">
        <v>23</v>
      </c>
      <c r="B8" s="128"/>
      <c r="C8" s="128"/>
      <c r="D8" s="191"/>
      <c r="E8" s="191"/>
      <c r="F8" s="191"/>
      <c r="G8" s="1"/>
    </row>
    <row r="9" spans="1:7" ht="12.75">
      <c r="A9" s="153" t="s">
        <v>24</v>
      </c>
      <c r="B9" s="128"/>
      <c r="C9" s="128"/>
      <c r="D9" s="191"/>
      <c r="E9" s="191"/>
      <c r="F9" s="191"/>
      <c r="G9" s="1"/>
    </row>
    <row r="10" spans="1:7" ht="12.75">
      <c r="A10" s="153" t="s">
        <v>25</v>
      </c>
      <c r="B10" s="128"/>
      <c r="C10" s="128"/>
      <c r="D10" s="191"/>
      <c r="E10" s="191"/>
      <c r="F10" s="191"/>
      <c r="G10" s="1"/>
    </row>
    <row r="11" spans="1:7" ht="12.75">
      <c r="A11" s="153" t="s">
        <v>26</v>
      </c>
      <c r="B11" s="128"/>
      <c r="C11" s="128"/>
      <c r="D11" s="191"/>
      <c r="E11" s="191"/>
      <c r="F11" s="191"/>
      <c r="G11" s="1"/>
    </row>
    <row r="12" spans="1:7" ht="12.75">
      <c r="A12" s="153" t="s">
        <v>27</v>
      </c>
      <c r="B12" s="128"/>
      <c r="C12" s="128"/>
      <c r="D12" s="191"/>
      <c r="E12" s="191"/>
      <c r="F12" s="191"/>
      <c r="G12" s="1"/>
    </row>
    <row r="13" spans="1:7" ht="12.75">
      <c r="A13" s="153" t="s">
        <v>28</v>
      </c>
      <c r="B13" s="128"/>
      <c r="C13" s="128"/>
      <c r="D13" s="191"/>
      <c r="E13" s="191"/>
      <c r="F13" s="191"/>
      <c r="G13" s="1"/>
    </row>
    <row r="14" spans="1:7" ht="12.75">
      <c r="A14" s="153" t="s">
        <v>29</v>
      </c>
      <c r="B14" s="128"/>
      <c r="C14" s="128"/>
      <c r="D14" s="191"/>
      <c r="E14" s="191"/>
      <c r="F14" s="191"/>
      <c r="G14" s="1"/>
    </row>
    <row r="15" spans="1:7" ht="12.75">
      <c r="A15" s="153" t="s">
        <v>30</v>
      </c>
      <c r="B15" s="128"/>
      <c r="C15" s="128"/>
      <c r="D15" s="191"/>
      <c r="E15" s="191"/>
      <c r="F15" s="191"/>
      <c r="G15" s="1"/>
    </row>
    <row r="16" spans="1:7" ht="12.75">
      <c r="A16" s="153" t="s">
        <v>31</v>
      </c>
      <c r="B16" s="128"/>
      <c r="C16" s="128"/>
      <c r="D16" s="191"/>
      <c r="E16" s="191"/>
      <c r="F16" s="191"/>
      <c r="G16" s="1"/>
    </row>
    <row r="17" spans="1:7" ht="12.75">
      <c r="A17" s="153" t="s">
        <v>32</v>
      </c>
      <c r="B17" s="128"/>
      <c r="C17" s="128"/>
      <c r="D17" s="191"/>
      <c r="E17" s="191"/>
      <c r="F17" s="191"/>
      <c r="G17" s="1"/>
    </row>
    <row r="18" spans="1:7" ht="12.75">
      <c r="A18" s="153" t="s">
        <v>33</v>
      </c>
      <c r="B18" s="128"/>
      <c r="C18" s="128"/>
      <c r="D18" s="191"/>
      <c r="E18" s="191"/>
      <c r="F18" s="191"/>
      <c r="G18" s="1"/>
    </row>
    <row r="19" spans="1:7" ht="12.75">
      <c r="A19" s="153" t="s">
        <v>34</v>
      </c>
      <c r="B19" s="128"/>
      <c r="C19" s="128"/>
      <c r="D19" s="191"/>
      <c r="E19" s="191"/>
      <c r="F19" s="191"/>
      <c r="G19" s="1"/>
    </row>
    <row r="20" spans="1:7" ht="12.75">
      <c r="A20" s="153" t="s">
        <v>35</v>
      </c>
      <c r="B20" s="128"/>
      <c r="C20" s="128"/>
      <c r="D20" s="191"/>
      <c r="E20" s="191"/>
      <c r="F20" s="191"/>
      <c r="G20" s="1"/>
    </row>
    <row r="21" spans="1:7" ht="12.75">
      <c r="A21" s="153" t="s">
        <v>36</v>
      </c>
      <c r="B21" s="128"/>
      <c r="C21" s="128"/>
      <c r="D21" s="191"/>
      <c r="E21" s="191"/>
      <c r="F21" s="191"/>
      <c r="G21" s="1"/>
    </row>
    <row r="22" spans="1:7" ht="12.75">
      <c r="A22" s="153" t="s">
        <v>37</v>
      </c>
      <c r="B22" s="128"/>
      <c r="C22" s="128"/>
      <c r="D22" s="191"/>
      <c r="E22" s="191"/>
      <c r="F22" s="191"/>
      <c r="G22" s="1"/>
    </row>
    <row r="23" spans="1:7" ht="12.75">
      <c r="A23" s="153" t="s">
        <v>38</v>
      </c>
      <c r="B23" s="128"/>
      <c r="C23" s="128"/>
      <c r="D23" s="191"/>
      <c r="E23" s="191"/>
      <c r="F23" s="191"/>
      <c r="G23" s="1"/>
    </row>
    <row r="24" spans="1:7" ht="12.75">
      <c r="A24" s="153" t="s">
        <v>39</v>
      </c>
      <c r="B24" s="128"/>
      <c r="C24" s="128"/>
      <c r="D24" s="191"/>
      <c r="E24" s="191"/>
      <c r="F24" s="191"/>
      <c r="G24" s="1"/>
    </row>
    <row r="25" spans="1:7" ht="12.75">
      <c r="A25" s="153" t="s">
        <v>41</v>
      </c>
      <c r="B25" s="128"/>
      <c r="C25" s="128"/>
      <c r="D25" s="191"/>
      <c r="E25" s="191"/>
      <c r="F25" s="191"/>
      <c r="G25" s="1"/>
    </row>
    <row r="26" spans="1:7" ht="12.75">
      <c r="A26" s="153" t="s">
        <v>42</v>
      </c>
      <c r="B26" s="128"/>
      <c r="C26" s="128"/>
      <c r="D26" s="191"/>
      <c r="E26" s="191"/>
      <c r="F26" s="191"/>
      <c r="G26" s="1"/>
    </row>
    <row r="27" spans="1:7" ht="12.75">
      <c r="A27" s="153" t="s">
        <v>55</v>
      </c>
      <c r="B27" s="128"/>
      <c r="C27" s="128"/>
      <c r="D27" s="191"/>
      <c r="E27" s="191"/>
      <c r="F27" s="191"/>
      <c r="G27" s="1"/>
    </row>
    <row r="28" spans="1:7" ht="12.75">
      <c r="A28" s="153" t="s">
        <v>56</v>
      </c>
      <c r="B28" s="128"/>
      <c r="C28" s="128"/>
      <c r="D28" s="191"/>
      <c r="E28" s="191"/>
      <c r="F28" s="191"/>
      <c r="G28" s="1"/>
    </row>
    <row r="29" spans="1:7" ht="12.75">
      <c r="A29" s="153" t="s">
        <v>57</v>
      </c>
      <c r="B29" s="128"/>
      <c r="C29" s="128"/>
      <c r="D29" s="191"/>
      <c r="E29" s="191"/>
      <c r="F29" s="191"/>
      <c r="G29" s="1"/>
    </row>
    <row r="30" spans="1:7" ht="12.75">
      <c r="A30" s="153" t="s">
        <v>58</v>
      </c>
      <c r="B30" s="128"/>
      <c r="C30" s="128"/>
      <c r="D30" s="191"/>
      <c r="E30" s="191"/>
      <c r="F30" s="191"/>
      <c r="G30" s="1"/>
    </row>
    <row r="31" spans="1:7" ht="12.75">
      <c r="A31" s="153" t="s">
        <v>59</v>
      </c>
      <c r="B31" s="128"/>
      <c r="C31" s="128"/>
      <c r="D31" s="191"/>
      <c r="E31" s="191"/>
      <c r="F31" s="191"/>
      <c r="G31" s="1"/>
    </row>
    <row r="32" spans="1:7" ht="12.75">
      <c r="A32" s="153" t="s">
        <v>60</v>
      </c>
      <c r="B32" s="128"/>
      <c r="C32" s="128"/>
      <c r="D32" s="191"/>
      <c r="E32" s="191"/>
      <c r="F32" s="191"/>
      <c r="G32" s="1"/>
    </row>
    <row r="33" spans="1:7" ht="12.75">
      <c r="A33" s="190" t="s">
        <v>61</v>
      </c>
      <c r="B33" s="177" t="s">
        <v>816</v>
      </c>
      <c r="C33" s="138"/>
      <c r="D33" s="1"/>
      <c r="E33" s="1"/>
      <c r="F33" s="1"/>
      <c r="G33" s="1"/>
    </row>
    <row r="34" spans="1:7" ht="12.75">
      <c r="A34" s="164" t="s">
        <v>62</v>
      </c>
      <c r="B34" s="166" t="s">
        <v>817</v>
      </c>
      <c r="C34" s="172"/>
      <c r="D34" s="1"/>
      <c r="E34" s="1"/>
      <c r="F34" s="191"/>
      <c r="G34" s="1"/>
    </row>
    <row r="35" spans="1:7" ht="12.75">
      <c r="A35" s="193" t="s">
        <v>63</v>
      </c>
      <c r="B35" s="220" t="s">
        <v>818</v>
      </c>
      <c r="C35" s="221">
        <f>+C33+C34</f>
        <v>0</v>
      </c>
      <c r="D35" s="1"/>
      <c r="E35" s="1"/>
      <c r="F35" s="1"/>
      <c r="G35" s="1"/>
    </row>
    <row r="36" spans="1:7" ht="12.75">
      <c r="A36" s="153" t="s">
        <v>64</v>
      </c>
      <c r="B36" s="222" t="s">
        <v>819</v>
      </c>
      <c r="C36" s="180"/>
      <c r="D36" s="1"/>
      <c r="E36" s="1"/>
      <c r="F36" s="191"/>
      <c r="G36" s="1"/>
    </row>
    <row r="37" spans="1:7" ht="12.75">
      <c r="A37" s="153" t="s">
        <v>65</v>
      </c>
      <c r="B37" s="128"/>
      <c r="C37" s="128"/>
      <c r="D37" s="191"/>
      <c r="E37" s="191"/>
      <c r="F37" s="191"/>
      <c r="G37" s="1"/>
    </row>
    <row r="38" spans="1:7" ht="12.75">
      <c r="A38" s="153" t="s">
        <v>66</v>
      </c>
      <c r="B38" s="128"/>
      <c r="C38" s="128"/>
      <c r="D38" s="191"/>
      <c r="E38" s="191"/>
      <c r="F38" s="191"/>
      <c r="G38" s="1"/>
    </row>
    <row r="39" spans="1:7" ht="12.75">
      <c r="A39" s="153" t="s">
        <v>67</v>
      </c>
      <c r="B39" s="128"/>
      <c r="C39" s="128"/>
      <c r="D39" s="191"/>
      <c r="E39" s="191"/>
      <c r="F39" s="191"/>
      <c r="G39" s="1"/>
    </row>
    <row r="40" spans="1:7" ht="12.75">
      <c r="A40" s="153" t="s">
        <v>68</v>
      </c>
      <c r="B40" s="128"/>
      <c r="C40" s="128"/>
      <c r="D40" s="191"/>
      <c r="E40" s="191"/>
      <c r="F40" s="191"/>
      <c r="G40" s="1"/>
    </row>
    <row r="41" spans="1:7" ht="12.75">
      <c r="A41" s="153" t="s">
        <v>69</v>
      </c>
      <c r="B41" s="128"/>
      <c r="C41" s="128"/>
      <c r="D41" s="191"/>
      <c r="E41" s="191"/>
      <c r="F41" s="191"/>
      <c r="G41" s="1"/>
    </row>
    <row r="42" spans="1:7" ht="12.75">
      <c r="A42" s="153" t="s">
        <v>70</v>
      </c>
      <c r="B42" s="128"/>
      <c r="C42" s="128"/>
      <c r="D42" s="191"/>
      <c r="E42" s="191"/>
      <c r="F42" s="191"/>
      <c r="G42" s="1"/>
    </row>
    <row r="43" spans="1:7" ht="12.75">
      <c r="A43" s="153" t="s">
        <v>71</v>
      </c>
      <c r="B43" s="128"/>
      <c r="C43" s="128"/>
      <c r="D43" s="191"/>
      <c r="E43" s="191"/>
      <c r="F43" s="191"/>
      <c r="G43" s="1"/>
    </row>
    <row r="44" spans="1:7" ht="12.75">
      <c r="A44" s="153" t="s">
        <v>72</v>
      </c>
      <c r="B44" s="128"/>
      <c r="C44" s="128"/>
      <c r="D44" s="191"/>
      <c r="E44" s="191"/>
      <c r="F44" s="191"/>
      <c r="G44" s="1"/>
    </row>
    <row r="45" spans="1:7" ht="12.75">
      <c r="A45" s="153" t="s">
        <v>73</v>
      </c>
      <c r="B45" s="128"/>
      <c r="C45" s="128"/>
      <c r="D45" s="191"/>
      <c r="E45" s="191"/>
      <c r="F45" s="191"/>
      <c r="G45" s="1"/>
    </row>
    <row r="46" spans="1:7" ht="12.75">
      <c r="A46" s="153" t="s">
        <v>74</v>
      </c>
      <c r="B46" s="128"/>
      <c r="C46" s="128"/>
      <c r="D46" s="191"/>
      <c r="E46" s="191"/>
      <c r="F46" s="191"/>
      <c r="G46" s="1"/>
    </row>
    <row r="47" spans="1:7" ht="12.75">
      <c r="A47" s="190" t="s">
        <v>75</v>
      </c>
      <c r="B47" s="177" t="s">
        <v>820</v>
      </c>
      <c r="C47" s="138"/>
      <c r="D47" s="1"/>
      <c r="E47" s="1"/>
      <c r="F47" s="1"/>
      <c r="G47" s="1"/>
    </row>
    <row r="48" spans="1:7" ht="12.75">
      <c r="A48" s="164" t="s">
        <v>76</v>
      </c>
      <c r="B48" s="166" t="s">
        <v>821</v>
      </c>
      <c r="C48" s="172"/>
      <c r="D48" s="1"/>
      <c r="E48" s="1"/>
      <c r="F48" s="191"/>
      <c r="G48" s="1"/>
    </row>
    <row r="49" spans="1:7" ht="12.75">
      <c r="A49" s="153" t="s">
        <v>77</v>
      </c>
      <c r="B49" s="222" t="s">
        <v>822</v>
      </c>
      <c r="C49" s="180">
        <f>+C35+C47+C48</f>
        <v>0</v>
      </c>
      <c r="D49" s="1"/>
      <c r="E49" s="1"/>
      <c r="F49" s="1"/>
      <c r="G49" s="1"/>
    </row>
    <row r="50" spans="1:7" ht="12.75">
      <c r="A50" s="7"/>
      <c r="B50" s="7"/>
      <c r="C50" s="7"/>
      <c r="D50" s="1"/>
      <c r="E50" s="1"/>
      <c r="F50" s="136"/>
      <c r="G50" s="1"/>
    </row>
    <row r="51" spans="1:7" ht="12.75">
      <c r="A51" s="6"/>
      <c r="B51" s="6"/>
      <c r="C51" s="6"/>
      <c r="D51" s="1"/>
      <c r="E51" s="1"/>
      <c r="F51" s="1"/>
      <c r="G51" s="1"/>
    </row>
    <row r="52" spans="1:7" ht="12.75">
      <c r="A52" s="6"/>
      <c r="B52" s="6"/>
      <c r="C52" s="6"/>
      <c r="D52" s="1"/>
      <c r="E52" s="1"/>
      <c r="F52" s="1"/>
      <c r="G52" s="1"/>
    </row>
    <row r="53" spans="1:7" ht="12.75">
      <c r="A53" s="6"/>
      <c r="B53" s="6"/>
      <c r="C53" s="6"/>
      <c r="D53" s="1"/>
      <c r="E53" s="1"/>
      <c r="F53" s="1"/>
      <c r="G53" s="1"/>
    </row>
    <row r="54" spans="1:7" ht="12.75">
      <c r="A54" s="6"/>
      <c r="B54" s="6"/>
      <c r="C54" s="6"/>
      <c r="D54" s="1"/>
      <c r="E54" s="1"/>
      <c r="F54" s="1"/>
      <c r="G54" s="1"/>
    </row>
    <row r="55" spans="1:7" ht="12.75">
      <c r="A55" s="6"/>
      <c r="B55" s="6"/>
      <c r="C55" s="6"/>
      <c r="D55" s="1"/>
      <c r="E55" s="1"/>
      <c r="F55" s="1"/>
      <c r="G55" s="1"/>
    </row>
    <row r="56" spans="1:7" ht="12.75">
      <c r="A56" s="6"/>
      <c r="B56" s="6"/>
      <c r="C56" s="6"/>
      <c r="D56" s="1"/>
      <c r="E56" s="1"/>
      <c r="F56" s="1"/>
      <c r="G56" s="1"/>
    </row>
    <row r="57" spans="1:7" ht="12.75">
      <c r="A57" s="6"/>
      <c r="B57" s="6"/>
      <c r="C57" s="223" t="s">
        <v>823</v>
      </c>
      <c r="D57" s="1"/>
      <c r="E57" s="1"/>
      <c r="F57" s="1"/>
      <c r="G57" s="1"/>
    </row>
  </sheetData>
  <sheetProtection/>
  <mergeCells count="1">
    <mergeCell ref="A4:A6"/>
  </mergeCells>
  <printOptions/>
  <pageMargins left="0.85" right="0.4" top="0.5" bottom="0.5" header="0" footer="0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5.28125" style="0" bestFit="1" customWidth="1"/>
    <col min="2" max="2" width="12.421875" style="0" bestFit="1" customWidth="1"/>
    <col min="3" max="3" width="31.7109375" style="0" bestFit="1" customWidth="1"/>
    <col min="4" max="4" width="5.421875" style="0" customWidth="1"/>
    <col min="5" max="5" width="12.140625" style="0" customWidth="1"/>
    <col min="6" max="6" width="12.57421875" style="0" customWidth="1"/>
    <col min="7" max="7" width="10.28125" style="0" customWidth="1"/>
  </cols>
  <sheetData>
    <row r="2" spans="1:7" ht="18">
      <c r="A2" s="312"/>
      <c r="B2" s="312"/>
      <c r="C2" s="396" t="s">
        <v>1134</v>
      </c>
      <c r="D2" s="397"/>
      <c r="E2" s="397"/>
      <c r="F2" s="397"/>
      <c r="G2" s="397"/>
    </row>
    <row r="3" spans="1:7" ht="15.75">
      <c r="A3" s="398"/>
      <c r="B3" s="398" t="s">
        <v>1135</v>
      </c>
      <c r="C3" s="399"/>
      <c r="D3" s="400"/>
      <c r="E3" s="398"/>
      <c r="F3" s="398"/>
      <c r="G3" s="398"/>
    </row>
    <row r="4" spans="1:7" ht="15.75">
      <c r="A4" s="401"/>
      <c r="B4" s="401" t="s">
        <v>1136</v>
      </c>
      <c r="C4" s="399"/>
      <c r="D4" s="402"/>
      <c r="E4" s="401"/>
      <c r="F4" s="401"/>
      <c r="G4" s="401" t="s">
        <v>959</v>
      </c>
    </row>
    <row r="5" spans="1:7" ht="15.75">
      <c r="A5" s="401" t="s">
        <v>699</v>
      </c>
      <c r="B5" s="401" t="s">
        <v>1137</v>
      </c>
      <c r="C5" s="399" t="s">
        <v>88</v>
      </c>
      <c r="D5" s="402"/>
      <c r="E5" s="401" t="s">
        <v>394</v>
      </c>
      <c r="F5" s="401" t="s">
        <v>395</v>
      </c>
      <c r="G5" s="401" t="s">
        <v>961</v>
      </c>
    </row>
    <row r="6" spans="1:7" ht="15.75">
      <c r="A6" s="403" t="s">
        <v>87</v>
      </c>
      <c r="B6" s="403" t="s">
        <v>20</v>
      </c>
      <c r="C6" s="404" t="s">
        <v>21</v>
      </c>
      <c r="D6" s="405"/>
      <c r="E6" s="403" t="s">
        <v>54</v>
      </c>
      <c r="F6" s="403" t="s">
        <v>91</v>
      </c>
      <c r="G6" s="403" t="s">
        <v>468</v>
      </c>
    </row>
    <row r="7" spans="1:7" ht="15.75">
      <c r="A7" s="401">
        <v>1</v>
      </c>
      <c r="B7" s="414">
        <v>2110</v>
      </c>
      <c r="C7" s="413" t="s">
        <v>1138</v>
      </c>
      <c r="D7" s="406"/>
      <c r="E7" s="407"/>
      <c r="F7" s="407"/>
      <c r="G7" s="224" t="str">
        <f>IF(F7=0," ",(E7-F7)/ABS(F7))</f>
        <v> </v>
      </c>
    </row>
    <row r="8" spans="1:7" ht="15.75">
      <c r="A8" s="401"/>
      <c r="B8" s="414"/>
      <c r="C8" s="413"/>
      <c r="D8" s="406"/>
      <c r="E8" s="407"/>
      <c r="F8" s="407"/>
      <c r="G8" s="407"/>
    </row>
    <row r="9" spans="1:7" ht="15.75">
      <c r="A9" s="401">
        <v>2</v>
      </c>
      <c r="B9" s="414">
        <v>2210</v>
      </c>
      <c r="C9" s="413" t="s">
        <v>1139</v>
      </c>
      <c r="D9" s="406"/>
      <c r="E9" s="407"/>
      <c r="F9" s="407"/>
      <c r="G9" s="224" t="str">
        <f>IF(F9=0," ",(E9-F9)/ABS(F9))</f>
        <v> </v>
      </c>
    </row>
    <row r="10" spans="1:7" ht="15.75">
      <c r="A10" s="401"/>
      <c r="B10" s="414"/>
      <c r="C10" s="413"/>
      <c r="D10" s="406"/>
      <c r="E10" s="407"/>
      <c r="F10" s="407"/>
      <c r="G10" s="407"/>
    </row>
    <row r="11" spans="1:7" ht="15.75">
      <c r="A11" s="401">
        <v>3</v>
      </c>
      <c r="B11" s="414">
        <v>2220</v>
      </c>
      <c r="C11" s="413" t="s">
        <v>522</v>
      </c>
      <c r="D11" s="406"/>
      <c r="E11" s="407"/>
      <c r="F11" s="407"/>
      <c r="G11" s="224" t="str">
        <f>IF(F11=0," ",(E11-F11)/ABS(F11))</f>
        <v> </v>
      </c>
    </row>
    <row r="12" spans="1:7" ht="15.75">
      <c r="A12" s="401"/>
      <c r="B12" s="414"/>
      <c r="C12" s="413"/>
      <c r="D12" s="406"/>
      <c r="E12" s="407"/>
      <c r="F12" s="407"/>
      <c r="G12" s="407"/>
    </row>
    <row r="13" spans="1:7" ht="15.75">
      <c r="A13" s="401">
        <v>4</v>
      </c>
      <c r="B13" s="414">
        <v>2230</v>
      </c>
      <c r="C13" s="413" t="s">
        <v>1140</v>
      </c>
      <c r="D13" s="406"/>
      <c r="E13" s="407"/>
      <c r="F13" s="407"/>
      <c r="G13" s="224" t="str">
        <f>IF(F13=0," ",(E13-F13)/ABS(F13))</f>
        <v> </v>
      </c>
    </row>
    <row r="14" spans="1:7" ht="15.75">
      <c r="A14" s="401"/>
      <c r="B14" s="414"/>
      <c r="C14" s="413"/>
      <c r="D14" s="406"/>
      <c r="E14" s="407"/>
      <c r="F14" s="407"/>
      <c r="G14" s="407"/>
    </row>
    <row r="15" spans="1:7" ht="15.75">
      <c r="A15" s="401">
        <v>5</v>
      </c>
      <c r="B15" s="414">
        <v>2310</v>
      </c>
      <c r="C15" s="413" t="s">
        <v>1141</v>
      </c>
      <c r="D15" s="406"/>
      <c r="E15" s="407"/>
      <c r="F15" s="407"/>
      <c r="G15" s="224" t="str">
        <f>IF(F15=0," ",(E15-F15)/ABS(F15))</f>
        <v> </v>
      </c>
    </row>
    <row r="16" spans="1:7" ht="15.75">
      <c r="A16" s="401"/>
      <c r="B16" s="414"/>
      <c r="C16" s="413"/>
      <c r="D16" s="406"/>
      <c r="E16" s="407"/>
      <c r="F16" s="407"/>
      <c r="G16" s="407"/>
    </row>
    <row r="17" spans="1:7" ht="15.75">
      <c r="A17" s="401">
        <v>6</v>
      </c>
      <c r="B17" s="414">
        <v>2410</v>
      </c>
      <c r="C17" s="413" t="s">
        <v>1142</v>
      </c>
      <c r="D17" s="406"/>
      <c r="E17" s="407"/>
      <c r="F17" s="407"/>
      <c r="G17" s="224" t="str">
        <f>IF(F17=0," ",(E17-F17)/ABS(F17))</f>
        <v> </v>
      </c>
    </row>
    <row r="18" spans="1:7" ht="15.75">
      <c r="A18" s="401"/>
      <c r="B18" s="414"/>
      <c r="C18" s="413"/>
      <c r="D18" s="406"/>
      <c r="E18" s="407"/>
      <c r="F18" s="407"/>
      <c r="G18" s="407"/>
    </row>
    <row r="19" spans="1:7" ht="15.75">
      <c r="A19" s="401">
        <v>7</v>
      </c>
      <c r="B19" s="414">
        <v>2680</v>
      </c>
      <c r="C19" s="413" t="s">
        <v>1143</v>
      </c>
      <c r="D19" s="406"/>
      <c r="E19" s="407"/>
      <c r="F19" s="407"/>
      <c r="G19" s="224" t="str">
        <f>IF(F19=0," ",(E19-F19)/ABS(F19))</f>
        <v> </v>
      </c>
    </row>
    <row r="20" spans="1:7" ht="15.75">
      <c r="A20" s="401"/>
      <c r="B20" s="414"/>
      <c r="C20" s="413"/>
      <c r="D20" s="406"/>
      <c r="E20" s="407"/>
      <c r="F20" s="407"/>
      <c r="G20" s="407"/>
    </row>
    <row r="21" spans="1:7" ht="15.75">
      <c r="A21" s="401">
        <v>8</v>
      </c>
      <c r="B21" s="414">
        <v>2690</v>
      </c>
      <c r="C21" s="413" t="s">
        <v>1144</v>
      </c>
      <c r="D21" s="406"/>
      <c r="E21" s="407"/>
      <c r="F21" s="407"/>
      <c r="G21" s="224" t="str">
        <f>IF(F21=0," ",(E21-F21)/ABS(F21))</f>
        <v> </v>
      </c>
    </row>
    <row r="22" spans="1:7" ht="15.75">
      <c r="A22" s="401"/>
      <c r="B22" s="401"/>
      <c r="C22" s="413"/>
      <c r="D22" s="406"/>
      <c r="E22" s="407"/>
      <c r="F22" s="407"/>
      <c r="G22" s="407"/>
    </row>
    <row r="23" spans="1:7" ht="15.75">
      <c r="A23" s="408">
        <v>9</v>
      </c>
      <c r="B23" s="409"/>
      <c r="C23" s="290" t="s">
        <v>1145</v>
      </c>
      <c r="D23" s="410"/>
      <c r="E23" s="411"/>
      <c r="F23" s="411"/>
      <c r="G23" s="237" t="str">
        <f>IF(F23=0," ",(E23-F23)/ABS(F23))</f>
        <v> </v>
      </c>
    </row>
    <row r="24" spans="1:2" ht="12.75">
      <c r="A24" s="412"/>
      <c r="B24" s="209"/>
    </row>
    <row r="25" ht="12.75">
      <c r="B25" s="209"/>
    </row>
    <row r="26" ht="12.75">
      <c r="B26" s="209"/>
    </row>
    <row r="27" ht="12.75">
      <c r="B27" s="209"/>
    </row>
    <row r="28" ht="12.75">
      <c r="B28" s="2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421875" style="1" customWidth="1"/>
    <col min="2" max="2" width="10.140625" style="1" customWidth="1"/>
    <col min="3" max="3" width="43.7109375" style="1" customWidth="1"/>
    <col min="4" max="4" width="8.28125" style="1" customWidth="1"/>
    <col min="5" max="6" width="13.7109375" style="1" customWidth="1"/>
  </cols>
  <sheetData>
    <row r="1" spans="1:6" ht="12.75">
      <c r="A1" s="71" t="str">
        <f>CONCATENATE(Co,"  ",Company)</f>
        <v>Company Name:    </v>
      </c>
      <c r="B1" s="71"/>
      <c r="C1" s="115"/>
      <c r="D1" s="74"/>
      <c r="E1" s="479" t="s">
        <v>824</v>
      </c>
      <c r="F1" s="479"/>
    </row>
    <row r="2" spans="1:6" ht="12.75">
      <c r="A2" s="23"/>
      <c r="B2" s="23"/>
      <c r="C2" s="23"/>
      <c r="D2" s="482"/>
      <c r="E2" s="482"/>
      <c r="F2" s="90"/>
    </row>
    <row r="3" spans="2:6" ht="18.75">
      <c r="B3" s="265"/>
      <c r="C3" s="483" t="s">
        <v>825</v>
      </c>
      <c r="D3" s="483"/>
      <c r="E3" s="459" t="str">
        <f>CONCATENATE(Year1,"  ",TEXT(Year,"####"),"  ")</f>
        <v>Year:    </v>
      </c>
      <c r="F3" s="459"/>
    </row>
    <row r="4" spans="1:6" ht="12.75">
      <c r="A4" s="484" t="s">
        <v>17</v>
      </c>
      <c r="B4" s="624"/>
      <c r="C4" s="625"/>
      <c r="D4" s="626"/>
      <c r="E4" s="126" t="s">
        <v>479</v>
      </c>
      <c r="F4" s="126" t="s">
        <v>826</v>
      </c>
    </row>
    <row r="5" spans="1:6" ht="12.75">
      <c r="A5" s="485"/>
      <c r="B5" s="471" t="s">
        <v>827</v>
      </c>
      <c r="C5" s="589"/>
      <c r="D5" s="472"/>
      <c r="E5" s="122" t="s">
        <v>482</v>
      </c>
      <c r="F5" s="122" t="s">
        <v>482</v>
      </c>
    </row>
    <row r="6" spans="1:6" ht="12.75">
      <c r="A6" s="486"/>
      <c r="B6" s="455" t="s">
        <v>828</v>
      </c>
      <c r="C6" s="627"/>
      <c r="D6" s="477"/>
      <c r="E6" s="125" t="s">
        <v>21</v>
      </c>
      <c r="F6" s="125" t="s">
        <v>54</v>
      </c>
    </row>
    <row r="7" spans="1:6" ht="12.75">
      <c r="A7" s="190" t="s">
        <v>22</v>
      </c>
      <c r="B7" s="619"/>
      <c r="C7" s="619"/>
      <c r="D7" s="619"/>
      <c r="E7" s="127"/>
      <c r="F7" s="127"/>
    </row>
    <row r="8" spans="1:6" ht="12.75">
      <c r="A8" s="153" t="s">
        <v>23</v>
      </c>
      <c r="B8" s="620"/>
      <c r="C8" s="620"/>
      <c r="D8" s="620"/>
      <c r="E8" s="128"/>
      <c r="F8" s="128"/>
    </row>
    <row r="9" spans="1:6" ht="12.75">
      <c r="A9" s="153" t="s">
        <v>24</v>
      </c>
      <c r="B9" s="613"/>
      <c r="C9" s="614"/>
      <c r="D9" s="615"/>
      <c r="E9" s="128"/>
      <c r="F9" s="128"/>
    </row>
    <row r="10" spans="1:6" ht="12.75">
      <c r="A10" s="153" t="s">
        <v>25</v>
      </c>
      <c r="B10" s="613"/>
      <c r="C10" s="614"/>
      <c r="D10" s="615"/>
      <c r="E10" s="128"/>
      <c r="F10" s="128"/>
    </row>
    <row r="11" spans="1:6" ht="12.75">
      <c r="A11" s="153" t="s">
        <v>26</v>
      </c>
      <c r="B11" s="613"/>
      <c r="C11" s="614"/>
      <c r="D11" s="615"/>
      <c r="E11" s="128"/>
      <c r="F11" s="128"/>
    </row>
    <row r="12" spans="1:6" ht="12.75">
      <c r="A12" s="153" t="s">
        <v>27</v>
      </c>
      <c r="B12" s="613"/>
      <c r="C12" s="614"/>
      <c r="D12" s="615"/>
      <c r="E12" s="128"/>
      <c r="F12" s="128"/>
    </row>
    <row r="13" spans="1:6" ht="12.75">
      <c r="A13" s="153" t="s">
        <v>28</v>
      </c>
      <c r="B13" s="613"/>
      <c r="C13" s="614"/>
      <c r="D13" s="615"/>
      <c r="E13" s="128"/>
      <c r="F13" s="128"/>
    </row>
    <row r="14" spans="1:6" ht="12.75">
      <c r="A14" s="153" t="s">
        <v>29</v>
      </c>
      <c r="B14" s="613"/>
      <c r="C14" s="614"/>
      <c r="D14" s="615"/>
      <c r="E14" s="128"/>
      <c r="F14" s="128"/>
    </row>
    <row r="15" spans="1:6" ht="12.75">
      <c r="A15" s="153" t="s">
        <v>30</v>
      </c>
      <c r="B15" s="613"/>
      <c r="C15" s="614"/>
      <c r="D15" s="615"/>
      <c r="E15" s="128"/>
      <c r="F15" s="128"/>
    </row>
    <row r="16" spans="1:6" ht="12.75">
      <c r="A16" s="153" t="s">
        <v>31</v>
      </c>
      <c r="B16" s="613"/>
      <c r="C16" s="614"/>
      <c r="D16" s="615"/>
      <c r="E16" s="128"/>
      <c r="F16" s="128"/>
    </row>
    <row r="17" spans="1:6" ht="12.75">
      <c r="A17" s="153" t="s">
        <v>32</v>
      </c>
      <c r="B17" s="613"/>
      <c r="C17" s="614"/>
      <c r="D17" s="615"/>
      <c r="E17" s="128"/>
      <c r="F17" s="128"/>
    </row>
    <row r="18" spans="1:6" ht="12.75">
      <c r="A18" s="153" t="s">
        <v>33</v>
      </c>
      <c r="B18" s="613"/>
      <c r="C18" s="614"/>
      <c r="D18" s="615"/>
      <c r="E18" s="128"/>
      <c r="F18" s="128"/>
    </row>
    <row r="19" spans="1:6" ht="12.75">
      <c r="A19" s="153" t="s">
        <v>34</v>
      </c>
      <c r="B19" s="613"/>
      <c r="C19" s="614"/>
      <c r="D19" s="615"/>
      <c r="E19" s="128"/>
      <c r="F19" s="128"/>
    </row>
    <row r="20" spans="1:6" ht="12.75">
      <c r="A20" s="153" t="s">
        <v>35</v>
      </c>
      <c r="B20" s="613"/>
      <c r="C20" s="614"/>
      <c r="D20" s="615"/>
      <c r="E20" s="128"/>
      <c r="F20" s="128"/>
    </row>
    <row r="21" spans="1:6" ht="12.75">
      <c r="A21" s="153" t="s">
        <v>36</v>
      </c>
      <c r="B21" s="613"/>
      <c r="C21" s="614"/>
      <c r="D21" s="615"/>
      <c r="E21" s="128"/>
      <c r="F21" s="128"/>
    </row>
    <row r="22" spans="1:6" ht="12.75">
      <c r="A22" s="153" t="s">
        <v>37</v>
      </c>
      <c r="B22" s="613"/>
      <c r="C22" s="614"/>
      <c r="D22" s="615"/>
      <c r="E22" s="128"/>
      <c r="F22" s="128"/>
    </row>
    <row r="23" spans="1:6" ht="12.75">
      <c r="A23" s="153" t="s">
        <v>38</v>
      </c>
      <c r="B23" s="613"/>
      <c r="C23" s="614"/>
      <c r="D23" s="615"/>
      <c r="E23" s="128"/>
      <c r="F23" s="128"/>
    </row>
    <row r="24" spans="1:6" ht="12.75">
      <c r="A24" s="153" t="s">
        <v>39</v>
      </c>
      <c r="B24" s="613"/>
      <c r="C24" s="614"/>
      <c r="D24" s="615"/>
      <c r="E24" s="128"/>
      <c r="F24" s="128"/>
    </row>
    <row r="25" spans="1:6" ht="12.75">
      <c r="A25" s="153" t="s">
        <v>41</v>
      </c>
      <c r="B25" s="613"/>
      <c r="C25" s="614"/>
      <c r="D25" s="615"/>
      <c r="E25" s="128"/>
      <c r="F25" s="128"/>
    </row>
    <row r="26" spans="1:6" ht="12.75">
      <c r="A26" s="153" t="s">
        <v>42</v>
      </c>
      <c r="B26" s="613"/>
      <c r="C26" s="614"/>
      <c r="D26" s="615"/>
      <c r="E26" s="128"/>
      <c r="F26" s="128"/>
    </row>
    <row r="27" spans="1:6" ht="12.75">
      <c r="A27" s="153" t="s">
        <v>55</v>
      </c>
      <c r="B27" s="613"/>
      <c r="C27" s="614"/>
      <c r="D27" s="615"/>
      <c r="E27" s="128"/>
      <c r="F27" s="128"/>
    </row>
    <row r="28" spans="1:6" ht="12.75">
      <c r="A28" s="153" t="s">
        <v>56</v>
      </c>
      <c r="B28" s="613"/>
      <c r="C28" s="614"/>
      <c r="D28" s="615"/>
      <c r="E28" s="128"/>
      <c r="F28" s="128"/>
    </row>
    <row r="29" spans="1:6" ht="12.75">
      <c r="A29" s="153" t="s">
        <v>57</v>
      </c>
      <c r="B29" s="613"/>
      <c r="C29" s="614"/>
      <c r="D29" s="615"/>
      <c r="E29" s="128"/>
      <c r="F29" s="128"/>
    </row>
    <row r="30" spans="1:6" ht="12.75">
      <c r="A30" s="153" t="s">
        <v>58</v>
      </c>
      <c r="B30" s="613"/>
      <c r="C30" s="614"/>
      <c r="D30" s="615"/>
      <c r="E30" s="128"/>
      <c r="F30" s="128"/>
    </row>
    <row r="31" spans="1:6" ht="12.75">
      <c r="A31" s="153" t="s">
        <v>59</v>
      </c>
      <c r="B31" s="613"/>
      <c r="C31" s="614"/>
      <c r="D31" s="615"/>
      <c r="E31" s="128"/>
      <c r="F31" s="128"/>
    </row>
    <row r="32" spans="1:6" ht="12.75">
      <c r="A32" s="153" t="s">
        <v>60</v>
      </c>
      <c r="B32" s="613"/>
      <c r="C32" s="614"/>
      <c r="D32" s="615"/>
      <c r="E32" s="128"/>
      <c r="F32" s="128"/>
    </row>
    <row r="33" spans="1:6" ht="12.75">
      <c r="A33" s="153" t="s">
        <v>61</v>
      </c>
      <c r="B33" s="613"/>
      <c r="C33" s="614"/>
      <c r="D33" s="615"/>
      <c r="E33" s="128"/>
      <c r="F33" s="128"/>
    </row>
    <row r="34" spans="1:6" ht="12.75">
      <c r="A34" s="153" t="s">
        <v>62</v>
      </c>
      <c r="B34" s="613"/>
      <c r="C34" s="614"/>
      <c r="D34" s="615"/>
      <c r="E34" s="128"/>
      <c r="F34" s="128"/>
    </row>
    <row r="35" spans="1:6" ht="12.75">
      <c r="A35" s="153" t="s">
        <v>63</v>
      </c>
      <c r="B35" s="613"/>
      <c r="C35" s="614"/>
      <c r="D35" s="615"/>
      <c r="E35" s="128"/>
      <c r="F35" s="128"/>
    </row>
    <row r="36" spans="1:6" ht="12.75">
      <c r="A36" s="153" t="s">
        <v>64</v>
      </c>
      <c r="B36" s="613"/>
      <c r="C36" s="614"/>
      <c r="D36" s="615"/>
      <c r="E36" s="128"/>
      <c r="F36" s="128"/>
    </row>
    <row r="37" spans="1:6" ht="12.75">
      <c r="A37" s="153" t="s">
        <v>65</v>
      </c>
      <c r="B37" s="613"/>
      <c r="C37" s="614"/>
      <c r="D37" s="615"/>
      <c r="E37" s="128"/>
      <c r="F37" s="128"/>
    </row>
    <row r="38" spans="1:6" ht="12.75">
      <c r="A38" s="153" t="s">
        <v>66</v>
      </c>
      <c r="B38" s="613"/>
      <c r="C38" s="614"/>
      <c r="D38" s="615"/>
      <c r="E38" s="128"/>
      <c r="F38" s="128"/>
    </row>
    <row r="39" spans="1:6" ht="12.75">
      <c r="A39" s="153" t="s">
        <v>67</v>
      </c>
      <c r="B39" s="613"/>
      <c r="C39" s="614"/>
      <c r="D39" s="615"/>
      <c r="E39" s="128"/>
      <c r="F39" s="128"/>
    </row>
    <row r="40" spans="1:6" ht="12.75">
      <c r="A40" s="153" t="s">
        <v>68</v>
      </c>
      <c r="B40" s="613"/>
      <c r="C40" s="614"/>
      <c r="D40" s="615"/>
      <c r="E40" s="128"/>
      <c r="F40" s="128"/>
    </row>
    <row r="41" spans="1:6" ht="12.75">
      <c r="A41" s="153" t="s">
        <v>69</v>
      </c>
      <c r="B41" s="613"/>
      <c r="C41" s="614"/>
      <c r="D41" s="615"/>
      <c r="E41" s="128"/>
      <c r="F41" s="128"/>
    </row>
    <row r="42" spans="1:6" ht="12.75">
      <c r="A42" s="153" t="s">
        <v>70</v>
      </c>
      <c r="B42" s="613"/>
      <c r="C42" s="614"/>
      <c r="D42" s="615"/>
      <c r="E42" s="128"/>
      <c r="F42" s="128"/>
    </row>
    <row r="43" spans="1:6" ht="12.75">
      <c r="A43" s="153" t="s">
        <v>71</v>
      </c>
      <c r="B43" s="613"/>
      <c r="C43" s="614"/>
      <c r="D43" s="615"/>
      <c r="E43" s="128"/>
      <c r="F43" s="128"/>
    </row>
    <row r="44" spans="1:6" ht="12.75">
      <c r="A44" s="153" t="s">
        <v>72</v>
      </c>
      <c r="B44" s="613"/>
      <c r="C44" s="614"/>
      <c r="D44" s="615"/>
      <c r="E44" s="128"/>
      <c r="F44" s="128"/>
    </row>
    <row r="45" spans="1:6" ht="12.75">
      <c r="A45" s="153" t="s">
        <v>73</v>
      </c>
      <c r="B45" s="613"/>
      <c r="C45" s="614"/>
      <c r="D45" s="615"/>
      <c r="E45" s="128"/>
      <c r="F45" s="128"/>
    </row>
    <row r="46" spans="1:6" ht="12.75">
      <c r="A46" s="153" t="s">
        <v>74</v>
      </c>
      <c r="B46" s="613"/>
      <c r="C46" s="614"/>
      <c r="D46" s="615"/>
      <c r="E46" s="128"/>
      <c r="F46" s="128"/>
    </row>
    <row r="47" spans="1:6" ht="12.75">
      <c r="A47" s="153" t="s">
        <v>75</v>
      </c>
      <c r="B47" s="613"/>
      <c r="C47" s="614"/>
      <c r="D47" s="615"/>
      <c r="E47" s="128"/>
      <c r="F47" s="128"/>
    </row>
    <row r="48" spans="1:6" ht="12.75">
      <c r="A48" s="153" t="s">
        <v>76</v>
      </c>
      <c r="B48" s="616"/>
      <c r="C48" s="617"/>
      <c r="D48" s="618"/>
      <c r="E48" s="166"/>
      <c r="F48" s="166"/>
    </row>
    <row r="49" spans="1:6" ht="12.75">
      <c r="A49" s="193" t="s">
        <v>77</v>
      </c>
      <c r="B49" s="621" t="s">
        <v>829</v>
      </c>
      <c r="C49" s="622"/>
      <c r="D49" s="623"/>
      <c r="E49" s="221">
        <f>SUM(E7:E47)</f>
        <v>0</v>
      </c>
      <c r="F49" s="221">
        <f>SUM(F7:F47)</f>
        <v>0</v>
      </c>
    </row>
    <row r="57" ht="12.75">
      <c r="F57" s="136" t="s">
        <v>830</v>
      </c>
    </row>
  </sheetData>
  <sheetProtection/>
  <mergeCells count="51">
    <mergeCell ref="B49:D49"/>
    <mergeCell ref="A4:A6"/>
    <mergeCell ref="B4:D4"/>
    <mergeCell ref="B5:D5"/>
    <mergeCell ref="B6:D6"/>
    <mergeCell ref="B9:D9"/>
    <mergeCell ref="B10:D10"/>
    <mergeCell ref="B11:D11"/>
    <mergeCell ref="B12:D12"/>
    <mergeCell ref="B13:D13"/>
    <mergeCell ref="B14:D14"/>
    <mergeCell ref="B15:D15"/>
    <mergeCell ref="B16:D16"/>
    <mergeCell ref="E1:F1"/>
    <mergeCell ref="D2:E2"/>
    <mergeCell ref="B7:D7"/>
    <mergeCell ref="E3:F3"/>
    <mergeCell ref="C3:D3"/>
    <mergeCell ref="B8:D8"/>
    <mergeCell ref="B21:D21"/>
    <mergeCell ref="B22:D22"/>
    <mergeCell ref="B23:D23"/>
    <mergeCell ref="B24:D24"/>
    <mergeCell ref="B17:D17"/>
    <mergeCell ref="B18:D18"/>
    <mergeCell ref="B19:D19"/>
    <mergeCell ref="B20:D20"/>
    <mergeCell ref="B30:D30"/>
    <mergeCell ref="B32:D32"/>
    <mergeCell ref="B31:D31"/>
    <mergeCell ref="B27:D27"/>
    <mergeCell ref="B28:D28"/>
    <mergeCell ref="B25:D25"/>
    <mergeCell ref="B26:D26"/>
    <mergeCell ref="B29:D29"/>
    <mergeCell ref="B37:D37"/>
    <mergeCell ref="B39:D39"/>
    <mergeCell ref="B38:D38"/>
    <mergeCell ref="B40:D40"/>
    <mergeCell ref="B33:D33"/>
    <mergeCell ref="B34:D34"/>
    <mergeCell ref="B35:D35"/>
    <mergeCell ref="B36:D36"/>
    <mergeCell ref="B45:D45"/>
    <mergeCell ref="B46:D46"/>
    <mergeCell ref="B47:D47"/>
    <mergeCell ref="B48:D48"/>
    <mergeCell ref="B41:D41"/>
    <mergeCell ref="B42:D42"/>
    <mergeCell ref="B43:D43"/>
    <mergeCell ref="B44:D44"/>
  </mergeCells>
  <printOptions/>
  <pageMargins left="0.85" right="0.4" top="0.5" bottom="0.5" header="0" footer="0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6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5.28125" style="1" customWidth="1"/>
    <col min="2" max="2" width="20.7109375" style="1" customWidth="1"/>
    <col min="3" max="3" width="11.0039062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12.00390625" style="1" customWidth="1"/>
    <col min="8" max="8" width="12.140625" style="1" customWidth="1"/>
  </cols>
  <sheetData>
    <row r="1" spans="1:8" ht="12.75">
      <c r="A1" s="71" t="str">
        <f>CONCATENATE(Co,"  ",Company)</f>
        <v>Company Name:    </v>
      </c>
      <c r="B1" s="71"/>
      <c r="C1" s="71"/>
      <c r="D1" s="71"/>
      <c r="E1" s="74"/>
      <c r="F1" s="74"/>
      <c r="G1" s="479" t="s">
        <v>831</v>
      </c>
      <c r="H1" s="479"/>
    </row>
    <row r="2" spans="1:8" ht="12.75">
      <c r="A2" s="23"/>
      <c r="B2" s="23"/>
      <c r="C2" s="23"/>
      <c r="D2" s="482"/>
      <c r="E2" s="482"/>
      <c r="F2" s="90"/>
      <c r="G2" s="74"/>
      <c r="H2" s="87"/>
    </row>
    <row r="3" spans="2:8" ht="18.75">
      <c r="B3" s="607" t="s">
        <v>832</v>
      </c>
      <c r="C3" s="607"/>
      <c r="D3" s="607"/>
      <c r="E3" s="607"/>
      <c r="F3" s="607"/>
      <c r="G3" s="459" t="str">
        <f>CONCATENATE(Year1,"  ",TEXT(Year,"####"),"  ")</f>
        <v>Year:    </v>
      </c>
      <c r="H3" s="459"/>
    </row>
    <row r="4" spans="1:8" ht="12.75">
      <c r="A4" s="117"/>
      <c r="B4" s="117"/>
      <c r="C4" s="117"/>
      <c r="D4" s="117"/>
      <c r="E4" s="117"/>
      <c r="F4" s="117"/>
      <c r="G4" s="126" t="s">
        <v>583</v>
      </c>
      <c r="H4" s="126" t="s">
        <v>833</v>
      </c>
    </row>
    <row r="5" spans="1:8" ht="12.75">
      <c r="A5" s="485" t="s">
        <v>17</v>
      </c>
      <c r="B5" s="120"/>
      <c r="C5" s="122" t="s">
        <v>834</v>
      </c>
      <c r="D5" s="120"/>
      <c r="E5" s="122" t="s">
        <v>452</v>
      </c>
      <c r="F5" s="122" t="s">
        <v>583</v>
      </c>
      <c r="G5" s="122" t="s">
        <v>835</v>
      </c>
      <c r="H5" s="122" t="s">
        <v>583</v>
      </c>
    </row>
    <row r="6" spans="1:8" ht="12.75">
      <c r="A6" s="485"/>
      <c r="B6" s="122" t="s">
        <v>836</v>
      </c>
      <c r="C6" s="122" t="s">
        <v>837</v>
      </c>
      <c r="D6" s="122" t="s">
        <v>838</v>
      </c>
      <c r="E6" s="122" t="s">
        <v>835</v>
      </c>
      <c r="F6" s="122" t="s">
        <v>835</v>
      </c>
      <c r="G6" s="122" t="s">
        <v>395</v>
      </c>
      <c r="H6" s="122" t="s">
        <v>835</v>
      </c>
    </row>
    <row r="7" spans="1:8" ht="12.75">
      <c r="A7" s="486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90" t="s">
        <v>22</v>
      </c>
      <c r="B8" s="127"/>
      <c r="C8" s="127"/>
      <c r="D8" s="127"/>
      <c r="E8" s="127"/>
      <c r="F8" s="177">
        <f>SUM(C8:E11)</f>
        <v>0</v>
      </c>
      <c r="G8" s="127"/>
      <c r="H8" s="171" t="str">
        <f>IF(G8=0," ",(F8-G8)/ABS(G8))</f>
        <v> </v>
      </c>
    </row>
    <row r="9" spans="1:8" ht="12.75">
      <c r="A9" s="180"/>
      <c r="B9" s="128"/>
      <c r="C9" s="128"/>
      <c r="D9" s="128"/>
      <c r="E9" s="128"/>
      <c r="F9" s="180"/>
      <c r="G9" s="128"/>
      <c r="H9" s="224"/>
    </row>
    <row r="10" spans="1:8" ht="12.75">
      <c r="A10" s="180"/>
      <c r="B10" s="128"/>
      <c r="C10" s="128"/>
      <c r="D10" s="128"/>
      <c r="E10" s="128"/>
      <c r="F10" s="180"/>
      <c r="G10" s="128"/>
      <c r="H10" s="224"/>
    </row>
    <row r="11" spans="1:8" ht="12.75">
      <c r="A11" s="180"/>
      <c r="B11" s="128"/>
      <c r="C11" s="128"/>
      <c r="D11" s="128"/>
      <c r="E11" s="128"/>
      <c r="F11" s="180"/>
      <c r="G11" s="128"/>
      <c r="H11" s="224"/>
    </row>
    <row r="12" spans="1:8" ht="12.75">
      <c r="A12" s="153" t="s">
        <v>23</v>
      </c>
      <c r="B12" s="128"/>
      <c r="C12" s="128"/>
      <c r="D12" s="128"/>
      <c r="E12" s="128"/>
      <c r="F12" s="180">
        <f>SUM(C12:E15)</f>
        <v>0</v>
      </c>
      <c r="G12" s="128"/>
      <c r="H12" s="224" t="str">
        <f>IF(G12=0," ",(F12-G12)/ABS(G12))</f>
        <v> </v>
      </c>
    </row>
    <row r="13" spans="1:8" ht="12.75">
      <c r="A13" s="180"/>
      <c r="B13" s="128"/>
      <c r="C13" s="128"/>
      <c r="D13" s="128"/>
      <c r="E13" s="128"/>
      <c r="F13" s="180"/>
      <c r="G13" s="128"/>
      <c r="H13" s="224"/>
    </row>
    <row r="14" spans="1:8" ht="12.75">
      <c r="A14" s="180"/>
      <c r="B14" s="128"/>
      <c r="C14" s="128"/>
      <c r="D14" s="128"/>
      <c r="E14" s="128"/>
      <c r="F14" s="180"/>
      <c r="G14" s="128"/>
      <c r="H14" s="224"/>
    </row>
    <row r="15" spans="1:8" ht="12.75">
      <c r="A15" s="180"/>
      <c r="B15" s="128"/>
      <c r="C15" s="128"/>
      <c r="D15" s="128"/>
      <c r="E15" s="128"/>
      <c r="F15" s="180"/>
      <c r="G15" s="128"/>
      <c r="H15" s="224"/>
    </row>
    <row r="16" spans="1:8" ht="12.75">
      <c r="A16" s="153" t="s">
        <v>24</v>
      </c>
      <c r="B16" s="128"/>
      <c r="C16" s="128"/>
      <c r="D16" s="128"/>
      <c r="E16" s="128"/>
      <c r="F16" s="180">
        <f>SUM(C16:E19)</f>
        <v>0</v>
      </c>
      <c r="G16" s="128"/>
      <c r="H16" s="224" t="str">
        <f>IF(G16=0," ",(F16-G16)/ABS(G16))</f>
        <v> </v>
      </c>
    </row>
    <row r="17" spans="1:8" ht="12.75">
      <c r="A17" s="180"/>
      <c r="B17" s="128"/>
      <c r="C17" s="128"/>
      <c r="D17" s="128"/>
      <c r="E17" s="128"/>
      <c r="F17" s="180"/>
      <c r="G17" s="128"/>
      <c r="H17" s="224"/>
    </row>
    <row r="18" spans="1:8" ht="12.75">
      <c r="A18" s="180"/>
      <c r="B18" s="128"/>
      <c r="C18" s="128"/>
      <c r="D18" s="128"/>
      <c r="E18" s="128"/>
      <c r="F18" s="180"/>
      <c r="G18" s="128"/>
      <c r="H18" s="224"/>
    </row>
    <row r="19" spans="1:8" ht="12.75">
      <c r="A19" s="180"/>
      <c r="B19" s="128"/>
      <c r="C19" s="128"/>
      <c r="D19" s="128"/>
      <c r="E19" s="128"/>
      <c r="F19" s="180"/>
      <c r="G19" s="128"/>
      <c r="H19" s="224"/>
    </row>
    <row r="20" spans="1:8" ht="12.75">
      <c r="A20" s="153" t="s">
        <v>25</v>
      </c>
      <c r="B20" s="128"/>
      <c r="C20" s="128"/>
      <c r="D20" s="128"/>
      <c r="E20" s="128"/>
      <c r="F20" s="180">
        <f>SUM(C20:E23)</f>
        <v>0</v>
      </c>
      <c r="G20" s="128"/>
      <c r="H20" s="224" t="str">
        <f>IF(G20=0," ",(F20-G20)/ABS(G20))</f>
        <v> </v>
      </c>
    </row>
    <row r="21" spans="1:8" ht="12.75">
      <c r="A21" s="180"/>
      <c r="B21" s="128"/>
      <c r="C21" s="128"/>
      <c r="D21" s="128"/>
      <c r="E21" s="128"/>
      <c r="F21" s="180"/>
      <c r="G21" s="128"/>
      <c r="H21" s="224"/>
    </row>
    <row r="22" spans="1:8" ht="12.75">
      <c r="A22" s="180"/>
      <c r="B22" s="128"/>
      <c r="C22" s="128"/>
      <c r="D22" s="128"/>
      <c r="E22" s="128"/>
      <c r="F22" s="180"/>
      <c r="G22" s="128"/>
      <c r="H22" s="224"/>
    </row>
    <row r="23" spans="1:8" ht="12.75">
      <c r="A23" s="180"/>
      <c r="B23" s="128"/>
      <c r="C23" s="128"/>
      <c r="D23" s="128"/>
      <c r="E23" s="128"/>
      <c r="F23" s="180"/>
      <c r="G23" s="128"/>
      <c r="H23" s="224"/>
    </row>
    <row r="24" spans="1:8" ht="12.75">
      <c r="A24" s="153" t="s">
        <v>26</v>
      </c>
      <c r="B24" s="128"/>
      <c r="C24" s="128"/>
      <c r="D24" s="128"/>
      <c r="E24" s="128"/>
      <c r="F24" s="180">
        <f>SUM(C24:E26)</f>
        <v>0</v>
      </c>
      <c r="G24" s="128"/>
      <c r="H24" s="224" t="str">
        <f>IF(G24=0," ",(F24-G24)/ABS(G24))</f>
        <v> </v>
      </c>
    </row>
    <row r="25" spans="1:8" ht="12.75">
      <c r="A25" s="180"/>
      <c r="B25" s="128"/>
      <c r="C25" s="128"/>
      <c r="D25" s="128"/>
      <c r="E25" s="128"/>
      <c r="F25" s="180"/>
      <c r="G25" s="128"/>
      <c r="H25" s="224"/>
    </row>
    <row r="26" spans="1:8" ht="12.75">
      <c r="A26" s="180"/>
      <c r="B26" s="128"/>
      <c r="C26" s="128"/>
      <c r="D26" s="128"/>
      <c r="E26" s="128"/>
      <c r="F26" s="180"/>
      <c r="G26" s="128"/>
      <c r="H26" s="224"/>
    </row>
    <row r="27" spans="1:8" ht="12.75">
      <c r="A27" s="180"/>
      <c r="B27" s="128"/>
      <c r="C27" s="128"/>
      <c r="D27" s="128"/>
      <c r="E27" s="128"/>
      <c r="F27" s="180"/>
      <c r="G27" s="128"/>
      <c r="H27" s="224"/>
    </row>
    <row r="28" spans="1:8" ht="12.75">
      <c r="A28" s="395" t="s">
        <v>27</v>
      </c>
      <c r="B28" s="128"/>
      <c r="C28" s="128"/>
      <c r="D28" s="128"/>
      <c r="E28" s="128"/>
      <c r="F28" s="180">
        <f>SUM(C28:E31)</f>
        <v>0</v>
      </c>
      <c r="G28" s="128"/>
      <c r="H28" s="224" t="str">
        <f>IF(G28=0," ",(F28-G28)/ABS(G28))</f>
        <v> </v>
      </c>
    </row>
    <row r="29" spans="1:8" ht="12.75">
      <c r="A29" s="180"/>
      <c r="B29" s="128"/>
      <c r="C29" s="128"/>
      <c r="D29" s="128"/>
      <c r="E29" s="128"/>
      <c r="F29" s="180"/>
      <c r="G29" s="128"/>
      <c r="H29" s="224"/>
    </row>
    <row r="30" spans="1:8" ht="12.75">
      <c r="A30" s="180"/>
      <c r="B30" s="128"/>
      <c r="C30" s="128"/>
      <c r="D30" s="128"/>
      <c r="E30" s="128"/>
      <c r="F30" s="180"/>
      <c r="G30" s="128"/>
      <c r="H30" s="224"/>
    </row>
    <row r="31" spans="1:8" ht="12.75">
      <c r="A31" s="180"/>
      <c r="B31" s="128"/>
      <c r="C31" s="128"/>
      <c r="D31" s="128"/>
      <c r="E31" s="128"/>
      <c r="F31" s="180"/>
      <c r="G31" s="128"/>
      <c r="H31" s="224"/>
    </row>
    <row r="32" spans="1:8" ht="12.75">
      <c r="A32" s="395" t="s">
        <v>28</v>
      </c>
      <c r="B32" s="128"/>
      <c r="C32" s="128"/>
      <c r="D32" s="128"/>
      <c r="E32" s="128"/>
      <c r="F32" s="180">
        <f>SUM(C32:E35)</f>
        <v>0</v>
      </c>
      <c r="G32" s="128"/>
      <c r="H32" s="224" t="str">
        <f>IF(G32=0," ",(F32-G32)/ABS(G32))</f>
        <v> </v>
      </c>
    </row>
    <row r="33" spans="1:8" ht="12.75">
      <c r="A33" s="180"/>
      <c r="B33" s="128"/>
      <c r="C33" s="128"/>
      <c r="D33" s="128"/>
      <c r="E33" s="128"/>
      <c r="F33" s="180"/>
      <c r="G33" s="128"/>
      <c r="H33" s="224"/>
    </row>
    <row r="34" spans="1:8" ht="12.75">
      <c r="A34" s="180"/>
      <c r="B34" s="128"/>
      <c r="C34" s="128"/>
      <c r="D34" s="128"/>
      <c r="E34" s="128"/>
      <c r="F34" s="180"/>
      <c r="G34" s="128"/>
      <c r="H34" s="224"/>
    </row>
    <row r="35" spans="1:8" ht="12.75">
      <c r="A35" s="180"/>
      <c r="B35" s="128"/>
      <c r="C35" s="128"/>
      <c r="D35" s="128"/>
      <c r="E35" s="128"/>
      <c r="F35" s="180"/>
      <c r="G35" s="128"/>
      <c r="H35" s="224"/>
    </row>
    <row r="36" spans="1:8" ht="12.75">
      <c r="A36" s="395" t="s">
        <v>29</v>
      </c>
      <c r="B36" s="128"/>
      <c r="C36" s="128"/>
      <c r="D36" s="128"/>
      <c r="E36" s="128"/>
      <c r="F36" s="180">
        <f>SUM(C36:E39)</f>
        <v>0</v>
      </c>
      <c r="G36" s="128"/>
      <c r="H36" s="224" t="str">
        <f>IF(G36=0," ",(F36-G36)/ABS(G36))</f>
        <v> </v>
      </c>
    </row>
    <row r="37" spans="1:8" ht="12.75">
      <c r="A37" s="180"/>
      <c r="B37" s="128"/>
      <c r="C37" s="128"/>
      <c r="D37" s="128"/>
      <c r="E37" s="128"/>
      <c r="F37" s="180"/>
      <c r="G37" s="128"/>
      <c r="H37" s="224"/>
    </row>
    <row r="38" spans="1:8" ht="12.75">
      <c r="A38" s="180"/>
      <c r="B38" s="128"/>
      <c r="C38" s="128"/>
      <c r="D38" s="128"/>
      <c r="E38" s="128"/>
      <c r="F38" s="180"/>
      <c r="G38" s="128"/>
      <c r="H38" s="224"/>
    </row>
    <row r="39" spans="1:8" ht="12.75">
      <c r="A39" s="180"/>
      <c r="B39" s="128"/>
      <c r="C39" s="128"/>
      <c r="D39" s="128"/>
      <c r="E39" s="128"/>
      <c r="F39" s="180"/>
      <c r="G39" s="128"/>
      <c r="H39" s="224"/>
    </row>
    <row r="40" spans="1:8" ht="12.75">
      <c r="A40" s="395" t="s">
        <v>30</v>
      </c>
      <c r="B40" s="128"/>
      <c r="C40" s="128"/>
      <c r="D40" s="128"/>
      <c r="E40" s="128"/>
      <c r="F40" s="180">
        <f>SUM(C40:E43)</f>
        <v>0</v>
      </c>
      <c r="G40" s="128"/>
      <c r="H40" s="224" t="str">
        <f>IF(G40=0," ",(F40-G40)/ABS(G40))</f>
        <v> </v>
      </c>
    </row>
    <row r="41" spans="1:8" ht="12.75">
      <c r="A41" s="180"/>
      <c r="B41" s="128"/>
      <c r="C41" s="128"/>
      <c r="D41" s="128"/>
      <c r="E41" s="128"/>
      <c r="F41" s="180"/>
      <c r="G41" s="128"/>
      <c r="H41" s="224"/>
    </row>
    <row r="42" spans="1:8" ht="12.75">
      <c r="A42" s="180"/>
      <c r="B42" s="128"/>
      <c r="C42" s="128"/>
      <c r="D42" s="128"/>
      <c r="E42" s="128"/>
      <c r="F42" s="180"/>
      <c r="G42" s="128"/>
      <c r="H42" s="224"/>
    </row>
    <row r="43" spans="1:8" ht="12.75">
      <c r="A43" s="180"/>
      <c r="B43" s="128"/>
      <c r="C43" s="128"/>
      <c r="D43" s="128"/>
      <c r="E43" s="128"/>
      <c r="F43" s="180"/>
      <c r="G43" s="128"/>
      <c r="H43" s="224"/>
    </row>
    <row r="44" spans="1:8" ht="12.75">
      <c r="A44" s="395" t="s">
        <v>31</v>
      </c>
      <c r="B44" s="140"/>
      <c r="C44" s="140"/>
      <c r="D44" s="140"/>
      <c r="E44" s="140"/>
      <c r="F44" s="180"/>
      <c r="G44" s="140"/>
      <c r="H44" s="120"/>
    </row>
    <row r="45" spans="1:8" ht="12.75">
      <c r="A45" s="180"/>
      <c r="B45" s="140"/>
      <c r="C45" s="140"/>
      <c r="D45" s="140"/>
      <c r="E45" s="140"/>
      <c r="F45" s="180"/>
      <c r="G45" s="140"/>
      <c r="H45" s="120"/>
    </row>
    <row r="46" spans="1:8" ht="12.75">
      <c r="A46" s="180"/>
      <c r="B46" s="140"/>
      <c r="C46" s="140"/>
      <c r="D46" s="140"/>
      <c r="E46" s="140"/>
      <c r="F46" s="180"/>
      <c r="G46" s="140"/>
      <c r="H46" s="120"/>
    </row>
    <row r="47" spans="1:8" ht="12.75">
      <c r="A47" s="180"/>
      <c r="B47" s="140"/>
      <c r="C47" s="140"/>
      <c r="D47" s="140"/>
      <c r="E47" s="140"/>
      <c r="F47" s="180"/>
      <c r="G47" s="140"/>
      <c r="H47" s="120"/>
    </row>
    <row r="48" spans="1:8" ht="12.75">
      <c r="A48" s="180"/>
      <c r="B48" s="192"/>
      <c r="C48" s="192"/>
      <c r="D48" s="192"/>
      <c r="E48" s="192"/>
      <c r="F48" s="182"/>
      <c r="G48" s="192"/>
      <c r="H48" s="133"/>
    </row>
    <row r="49" spans="1:8" ht="12.75">
      <c r="A49" s="180"/>
      <c r="B49" s="192"/>
      <c r="C49" s="192"/>
      <c r="D49" s="192"/>
      <c r="E49" s="192"/>
      <c r="F49" s="182"/>
      <c r="G49" s="192"/>
      <c r="H49" s="133"/>
    </row>
    <row r="50" spans="1:8" ht="12.75">
      <c r="A50" s="180"/>
      <c r="B50" s="182"/>
      <c r="C50" s="182"/>
      <c r="D50" s="182"/>
      <c r="E50" s="182"/>
      <c r="F50" s="182"/>
      <c r="G50" s="182"/>
      <c r="H50" s="182"/>
    </row>
    <row r="51" spans="1:8" ht="12.75">
      <c r="A51" s="180"/>
      <c r="B51" s="180"/>
      <c r="C51" s="182"/>
      <c r="D51" s="182"/>
      <c r="E51" s="180"/>
      <c r="F51" s="180"/>
      <c r="G51" s="180"/>
      <c r="H51" s="180"/>
    </row>
    <row r="52" spans="1:8" ht="12.75">
      <c r="A52" s="180"/>
      <c r="B52" s="180"/>
      <c r="C52" s="180"/>
      <c r="D52" s="180"/>
      <c r="E52" s="180"/>
      <c r="F52" s="180"/>
      <c r="G52" s="180"/>
      <c r="H52" s="180"/>
    </row>
    <row r="53" spans="1:8" ht="12.75">
      <c r="A53" s="180"/>
      <c r="B53" s="180"/>
      <c r="C53" s="180"/>
      <c r="D53" s="180"/>
      <c r="E53" s="180"/>
      <c r="F53" s="180"/>
      <c r="G53" s="180"/>
      <c r="H53" s="180"/>
    </row>
    <row r="54" spans="1:8" ht="12.75">
      <c r="A54" s="166"/>
      <c r="B54" s="180"/>
      <c r="C54" s="166"/>
      <c r="D54" s="166"/>
      <c r="E54" s="166"/>
      <c r="F54" s="166"/>
      <c r="G54" s="166"/>
      <c r="H54" s="166"/>
    </row>
    <row r="55" spans="1:8" ht="12.75">
      <c r="A55" s="193" t="s">
        <v>32</v>
      </c>
      <c r="B55" s="220" t="s">
        <v>839</v>
      </c>
      <c r="C55" s="195">
        <f>SUM(C8:C43)</f>
        <v>0</v>
      </c>
      <c r="D55" s="221">
        <f>SUM(D8:D43)</f>
        <v>0</v>
      </c>
      <c r="E55" s="221">
        <f>SUM(E8:E43)</f>
        <v>0</v>
      </c>
      <c r="F55" s="221">
        <f>SUM(F8:F43)</f>
        <v>0</v>
      </c>
      <c r="G55" s="221">
        <f>SUM(G8:G43)</f>
        <v>0</v>
      </c>
      <c r="H55" s="170" t="str">
        <f>IF(G55=0," ",(F55-G55)/ABS(G55))</f>
        <v> </v>
      </c>
    </row>
    <row r="56" ht="12.75">
      <c r="H56" s="136" t="s">
        <v>840</v>
      </c>
    </row>
  </sheetData>
  <sheetProtection/>
  <mergeCells count="5">
    <mergeCell ref="A5:A7"/>
    <mergeCell ref="G1:H1"/>
    <mergeCell ref="D2:E2"/>
    <mergeCell ref="G3:H3"/>
    <mergeCell ref="B3:F3"/>
  </mergeCells>
  <printOptions/>
  <pageMargins left="0.85" right="0.4" top="0.5" bottom="0.5" header="0" footer="0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7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5.28125" style="0" customWidth="1"/>
    <col min="2" max="2" width="21.28125" style="0" customWidth="1"/>
    <col min="3" max="3" width="11.00390625" style="0" customWidth="1"/>
    <col min="4" max="4" width="9.8515625" style="0" customWidth="1"/>
    <col min="5" max="8" width="11.00390625" style="0" customWidth="1"/>
  </cols>
  <sheetData>
    <row r="1" spans="1:8" ht="12.75">
      <c r="A1" s="71" t="str">
        <f>CONCATENATE(Co,"  ",Company)</f>
        <v>Company Name:    </v>
      </c>
      <c r="B1" s="71"/>
      <c r="C1" s="71"/>
      <c r="D1" s="71"/>
      <c r="E1" s="74"/>
      <c r="F1" s="74"/>
      <c r="G1" s="479" t="s">
        <v>841</v>
      </c>
      <c r="H1" s="479"/>
    </row>
    <row r="2" spans="1:8" ht="18.75">
      <c r="A2" s="23"/>
      <c r="B2" s="23"/>
      <c r="C2" s="23"/>
      <c r="D2" s="482"/>
      <c r="E2" s="482"/>
      <c r="F2" s="90"/>
      <c r="G2" s="610" t="str">
        <f>CONCATENATE(Year1,"  ",TEXT(Year,"####"),"  ")</f>
        <v>Year:    </v>
      </c>
      <c r="H2" s="610"/>
    </row>
    <row r="3" spans="1:8" ht="18.75">
      <c r="A3" s="483" t="s">
        <v>842</v>
      </c>
      <c r="B3" s="483"/>
      <c r="C3" s="483"/>
      <c r="D3" s="483"/>
      <c r="E3" s="483"/>
      <c r="F3" s="483"/>
      <c r="G3" s="483"/>
      <c r="H3" s="49"/>
    </row>
    <row r="4" spans="1:8" ht="12.75">
      <c r="A4" s="117"/>
      <c r="B4" s="117"/>
      <c r="C4" s="117"/>
      <c r="D4" s="117"/>
      <c r="E4" s="117"/>
      <c r="F4" s="117"/>
      <c r="G4" s="126" t="s">
        <v>583</v>
      </c>
      <c r="H4" s="126" t="s">
        <v>833</v>
      </c>
    </row>
    <row r="5" spans="1:8" ht="12.75">
      <c r="A5" s="485" t="s">
        <v>17</v>
      </c>
      <c r="B5" s="120"/>
      <c r="C5" s="122" t="s">
        <v>834</v>
      </c>
      <c r="D5" s="120"/>
      <c r="E5" s="122" t="s">
        <v>452</v>
      </c>
      <c r="F5" s="122" t="s">
        <v>583</v>
      </c>
      <c r="G5" s="225" t="s">
        <v>835</v>
      </c>
      <c r="H5" s="122" t="s">
        <v>583</v>
      </c>
    </row>
    <row r="6" spans="1:8" ht="12.75">
      <c r="A6" s="485"/>
      <c r="B6" s="122" t="s">
        <v>836</v>
      </c>
      <c r="C6" s="122" t="s">
        <v>837</v>
      </c>
      <c r="D6" s="122" t="s">
        <v>838</v>
      </c>
      <c r="E6" s="225" t="s">
        <v>835</v>
      </c>
      <c r="F6" s="225" t="s">
        <v>835</v>
      </c>
      <c r="G6" s="122" t="s">
        <v>395</v>
      </c>
      <c r="H6" s="225" t="s">
        <v>835</v>
      </c>
    </row>
    <row r="7" spans="1:8" ht="12.75">
      <c r="A7" s="486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90" t="s">
        <v>22</v>
      </c>
      <c r="B8" s="127"/>
      <c r="C8" s="127"/>
      <c r="D8" s="127"/>
      <c r="E8" s="127"/>
      <c r="F8" s="177">
        <f>SUM(C8:E11)</f>
        <v>0</v>
      </c>
      <c r="G8" s="127"/>
      <c r="H8" s="171" t="str">
        <f>IF(G8=0," ",(F8-G8)/ABS(G8))</f>
        <v> </v>
      </c>
    </row>
    <row r="9" spans="1:8" ht="12.75">
      <c r="A9" s="180"/>
      <c r="B9" s="128"/>
      <c r="C9" s="128"/>
      <c r="D9" s="128"/>
      <c r="E9" s="128"/>
      <c r="F9" s="180"/>
      <c r="G9" s="128"/>
      <c r="H9" s="224"/>
    </row>
    <row r="10" spans="1:8" ht="12.75">
      <c r="A10" s="180"/>
      <c r="B10" s="128"/>
      <c r="C10" s="128"/>
      <c r="D10" s="128"/>
      <c r="E10" s="128"/>
      <c r="F10" s="180"/>
      <c r="G10" s="128"/>
      <c r="H10" s="224"/>
    </row>
    <row r="11" spans="1:8" ht="12.75">
      <c r="A11" s="180"/>
      <c r="B11" s="128"/>
      <c r="C11" s="128"/>
      <c r="D11" s="128"/>
      <c r="E11" s="128"/>
      <c r="F11" s="180"/>
      <c r="G11" s="128"/>
      <c r="H11" s="224"/>
    </row>
    <row r="12" spans="1:8" ht="12.75">
      <c r="A12" s="153" t="s">
        <v>23</v>
      </c>
      <c r="B12" s="128"/>
      <c r="C12" s="128"/>
      <c r="D12" s="128"/>
      <c r="E12" s="128"/>
      <c r="F12" s="180">
        <f>SUM(C12:E15)</f>
        <v>0</v>
      </c>
      <c r="G12" s="128"/>
      <c r="H12" s="224" t="str">
        <f>IF(G12=0," ",(F12-G12)/ABS(G12))</f>
        <v> </v>
      </c>
    </row>
    <row r="13" spans="1:8" ht="12.75">
      <c r="A13" s="180"/>
      <c r="B13" s="128"/>
      <c r="C13" s="128"/>
      <c r="D13" s="128"/>
      <c r="E13" s="128"/>
      <c r="F13" s="180"/>
      <c r="G13" s="128"/>
      <c r="H13" s="224"/>
    </row>
    <row r="14" spans="1:8" ht="12.75">
      <c r="A14" s="180"/>
      <c r="B14" s="128"/>
      <c r="C14" s="128"/>
      <c r="D14" s="128"/>
      <c r="E14" s="128"/>
      <c r="F14" s="180"/>
      <c r="G14" s="128"/>
      <c r="H14" s="224"/>
    </row>
    <row r="15" spans="1:8" ht="12.75">
      <c r="A15" s="180"/>
      <c r="B15" s="128"/>
      <c r="C15" s="128"/>
      <c r="D15" s="128"/>
      <c r="E15" s="128"/>
      <c r="F15" s="180"/>
      <c r="G15" s="128"/>
      <c r="H15" s="224"/>
    </row>
    <row r="16" spans="1:8" ht="12.75">
      <c r="A16" s="153" t="s">
        <v>24</v>
      </c>
      <c r="B16" s="128"/>
      <c r="C16" s="128"/>
      <c r="D16" s="128"/>
      <c r="E16" s="128"/>
      <c r="F16" s="180">
        <f>SUM(C16:E19)</f>
        <v>0</v>
      </c>
      <c r="G16" s="128"/>
      <c r="H16" s="224" t="str">
        <f>IF(G16=0," ",(F16-G16)/ABS(G16))</f>
        <v> </v>
      </c>
    </row>
    <row r="17" spans="1:8" ht="12.75">
      <c r="A17" s="180"/>
      <c r="B17" s="128"/>
      <c r="C17" s="128"/>
      <c r="D17" s="128"/>
      <c r="E17" s="128"/>
      <c r="F17" s="180"/>
      <c r="G17" s="128"/>
      <c r="H17" s="224"/>
    </row>
    <row r="18" spans="1:8" ht="12.75">
      <c r="A18" s="180"/>
      <c r="B18" s="128"/>
      <c r="C18" s="128"/>
      <c r="D18" s="128"/>
      <c r="E18" s="128"/>
      <c r="F18" s="180"/>
      <c r="G18" s="128"/>
      <c r="H18" s="224"/>
    </row>
    <row r="19" spans="1:8" ht="12.75">
      <c r="A19" s="180"/>
      <c r="B19" s="128"/>
      <c r="C19" s="128"/>
      <c r="D19" s="128"/>
      <c r="E19" s="128"/>
      <c r="F19" s="180"/>
      <c r="G19" s="128"/>
      <c r="H19" s="224"/>
    </row>
    <row r="20" spans="1:8" ht="12.75">
      <c r="A20" s="153" t="s">
        <v>25</v>
      </c>
      <c r="B20" s="128"/>
      <c r="C20" s="128"/>
      <c r="D20" s="128"/>
      <c r="E20" s="128"/>
      <c r="F20" s="180">
        <f>SUM(C20:E23)</f>
        <v>0</v>
      </c>
      <c r="G20" s="128"/>
      <c r="H20" s="224" t="str">
        <f>IF(G20=0," ",(F20-G20)/ABS(G20))</f>
        <v> </v>
      </c>
    </row>
    <row r="21" spans="1:8" ht="12.75">
      <c r="A21" s="180"/>
      <c r="B21" s="128"/>
      <c r="C21" s="128"/>
      <c r="D21" s="128"/>
      <c r="E21" s="128"/>
      <c r="F21" s="180"/>
      <c r="G21" s="128"/>
      <c r="H21" s="224"/>
    </row>
    <row r="22" spans="1:8" ht="12.75">
      <c r="A22" s="180"/>
      <c r="B22" s="128"/>
      <c r="C22" s="128"/>
      <c r="D22" s="128"/>
      <c r="E22" s="128"/>
      <c r="F22" s="180"/>
      <c r="G22" s="128"/>
      <c r="H22" s="224"/>
    </row>
    <row r="23" spans="1:8" ht="12.75">
      <c r="A23" s="180"/>
      <c r="B23" s="128"/>
      <c r="C23" s="128"/>
      <c r="D23" s="128"/>
      <c r="E23" s="128"/>
      <c r="F23" s="180"/>
      <c r="G23" s="128"/>
      <c r="H23" s="224"/>
    </row>
    <row r="24" spans="1:8" ht="12.75">
      <c r="A24" s="153" t="s">
        <v>26</v>
      </c>
      <c r="B24" s="128"/>
      <c r="C24" s="128"/>
      <c r="D24" s="128"/>
      <c r="E24" s="128"/>
      <c r="F24" s="180">
        <f>SUM(C24:E27)</f>
        <v>0</v>
      </c>
      <c r="G24" s="128"/>
      <c r="H24" s="224" t="str">
        <f>IF(G24=0," ",(F24-G24)/ABS(G24))</f>
        <v> </v>
      </c>
    </row>
    <row r="25" spans="1:8" ht="12.75">
      <c r="A25" s="180"/>
      <c r="B25" s="128"/>
      <c r="C25" s="128"/>
      <c r="D25" s="128"/>
      <c r="E25" s="128"/>
      <c r="F25" s="180"/>
      <c r="G25" s="128"/>
      <c r="H25" s="224"/>
    </row>
    <row r="26" spans="1:8" ht="12.75">
      <c r="A26" s="180"/>
      <c r="B26" s="128"/>
      <c r="C26" s="128"/>
      <c r="D26" s="128"/>
      <c r="E26" s="128"/>
      <c r="F26" s="180"/>
      <c r="G26" s="128"/>
      <c r="H26" s="224"/>
    </row>
    <row r="27" spans="1:8" ht="12.75">
      <c r="A27" s="180"/>
      <c r="B27" s="128"/>
      <c r="C27" s="128"/>
      <c r="D27" s="128"/>
      <c r="E27" s="128"/>
      <c r="F27" s="180"/>
      <c r="G27" s="128"/>
      <c r="H27" s="224"/>
    </row>
    <row r="28" spans="1:8" ht="12.75">
      <c r="A28" s="153"/>
      <c r="B28" s="128"/>
      <c r="C28" s="128"/>
      <c r="D28" s="128"/>
      <c r="E28" s="128"/>
      <c r="F28" s="180"/>
      <c r="G28" s="128"/>
      <c r="H28" s="224" t="str">
        <f>IF(G28=0," ",(F28-G28)/ABS(G28))</f>
        <v> </v>
      </c>
    </row>
    <row r="29" spans="1:8" ht="12.75">
      <c r="A29" s="180"/>
      <c r="B29" s="128"/>
      <c r="C29" s="128"/>
      <c r="D29" s="128"/>
      <c r="E29" s="128"/>
      <c r="F29" s="180"/>
      <c r="G29" s="128"/>
      <c r="H29" s="224"/>
    </row>
    <row r="30" spans="1:8" ht="12.75">
      <c r="A30" s="180"/>
      <c r="B30" s="128"/>
      <c r="C30" s="128"/>
      <c r="D30" s="128"/>
      <c r="E30" s="128"/>
      <c r="F30" s="180"/>
      <c r="G30" s="128"/>
      <c r="H30" s="224"/>
    </row>
    <row r="31" spans="1:8" ht="12.75">
      <c r="A31" s="180"/>
      <c r="B31" s="128"/>
      <c r="C31" s="128"/>
      <c r="D31" s="128"/>
      <c r="E31" s="128"/>
      <c r="F31" s="180"/>
      <c r="G31" s="128"/>
      <c r="H31" s="224"/>
    </row>
    <row r="32" spans="1:8" ht="12.75">
      <c r="A32" s="153"/>
      <c r="B32" s="128"/>
      <c r="C32" s="128"/>
      <c r="D32" s="128"/>
      <c r="E32" s="128"/>
      <c r="F32" s="180"/>
      <c r="G32" s="128"/>
      <c r="H32" s="224" t="str">
        <f>IF(G32=0," ",(F32-G32)/ABS(G32))</f>
        <v> </v>
      </c>
    </row>
    <row r="33" spans="1:8" ht="12.75">
      <c r="A33" s="180"/>
      <c r="B33" s="128"/>
      <c r="C33" s="128"/>
      <c r="D33" s="128"/>
      <c r="E33" s="128"/>
      <c r="F33" s="180"/>
      <c r="G33" s="128"/>
      <c r="H33" s="224"/>
    </row>
    <row r="34" spans="1:8" ht="12.75">
      <c r="A34" s="180"/>
      <c r="B34" s="128"/>
      <c r="C34" s="128"/>
      <c r="D34" s="128"/>
      <c r="E34" s="128"/>
      <c r="F34" s="180"/>
      <c r="G34" s="128"/>
      <c r="H34" s="224"/>
    </row>
    <row r="35" spans="1:8" ht="12.75">
      <c r="A35" s="180"/>
      <c r="B35" s="128"/>
      <c r="C35" s="128"/>
      <c r="D35" s="128"/>
      <c r="E35" s="128"/>
      <c r="F35" s="180"/>
      <c r="G35" s="128"/>
      <c r="H35" s="224"/>
    </row>
    <row r="36" spans="1:8" ht="12.75">
      <c r="A36" s="153"/>
      <c r="B36" s="128"/>
      <c r="C36" s="128"/>
      <c r="D36" s="128"/>
      <c r="E36" s="128"/>
      <c r="F36" s="180"/>
      <c r="G36" s="128"/>
      <c r="H36" s="224" t="str">
        <f>IF(G36=0," ",(F36-G36)/ABS(G36))</f>
        <v> </v>
      </c>
    </row>
    <row r="37" spans="1:8" ht="12.75">
      <c r="A37" s="180"/>
      <c r="B37" s="128"/>
      <c r="C37" s="128"/>
      <c r="D37" s="128"/>
      <c r="E37" s="128"/>
      <c r="F37" s="180"/>
      <c r="G37" s="128"/>
      <c r="H37" s="224"/>
    </row>
    <row r="38" spans="1:8" ht="12.75">
      <c r="A38" s="180"/>
      <c r="B38" s="128"/>
      <c r="C38" s="128"/>
      <c r="D38" s="128"/>
      <c r="E38" s="128"/>
      <c r="F38" s="180"/>
      <c r="G38" s="128"/>
      <c r="H38" s="224"/>
    </row>
    <row r="39" spans="1:8" ht="12.75">
      <c r="A39" s="180"/>
      <c r="B39" s="128"/>
      <c r="C39" s="128"/>
      <c r="D39" s="128"/>
      <c r="E39" s="128"/>
      <c r="F39" s="180"/>
      <c r="G39" s="128"/>
      <c r="H39" s="224"/>
    </row>
    <row r="40" spans="1:8" ht="12.75">
      <c r="A40" s="153"/>
      <c r="B40" s="128"/>
      <c r="C40" s="128"/>
      <c r="D40" s="128"/>
      <c r="E40" s="128"/>
      <c r="F40" s="180"/>
      <c r="G40" s="128"/>
      <c r="H40" s="224" t="str">
        <f>IF(G40=0," ",(F40-G40)/ABS(G40))</f>
        <v> </v>
      </c>
    </row>
    <row r="41" spans="1:8" ht="12.75">
      <c r="A41" s="180"/>
      <c r="B41" s="128"/>
      <c r="C41" s="128"/>
      <c r="D41" s="128"/>
      <c r="E41" s="128"/>
      <c r="F41" s="180"/>
      <c r="G41" s="128"/>
      <c r="H41" s="224"/>
    </row>
    <row r="42" spans="1:8" ht="12.75">
      <c r="A42" s="180"/>
      <c r="B42" s="128"/>
      <c r="C42" s="128"/>
      <c r="D42" s="128"/>
      <c r="E42" s="128"/>
      <c r="F42" s="180"/>
      <c r="G42" s="128"/>
      <c r="H42" s="224"/>
    </row>
    <row r="43" spans="1:8" ht="12.75">
      <c r="A43" s="180"/>
      <c r="B43" s="128"/>
      <c r="C43" s="128"/>
      <c r="D43" s="128"/>
      <c r="E43" s="128"/>
      <c r="F43" s="180"/>
      <c r="G43" s="128"/>
      <c r="H43" s="224"/>
    </row>
    <row r="44" spans="1:8" ht="12.75">
      <c r="A44" s="153"/>
      <c r="B44" s="128"/>
      <c r="C44" s="128"/>
      <c r="D44" s="128"/>
      <c r="E44" s="128"/>
      <c r="F44" s="180"/>
      <c r="G44" s="128"/>
      <c r="H44" s="224" t="str">
        <f>IF(G44=0," ",(F44-G44)/ABS(G44))</f>
        <v> </v>
      </c>
    </row>
    <row r="45" spans="1:8" ht="12.75">
      <c r="A45" s="180"/>
      <c r="B45" s="128"/>
      <c r="C45" s="128"/>
      <c r="D45" s="128"/>
      <c r="E45" s="128"/>
      <c r="F45" s="180"/>
      <c r="G45" s="128"/>
      <c r="H45" s="224"/>
    </row>
    <row r="46" spans="1:8" ht="12.75">
      <c r="A46" s="180"/>
      <c r="B46" s="128"/>
      <c r="C46" s="128"/>
      <c r="D46" s="128"/>
      <c r="E46" s="128"/>
      <c r="F46" s="180"/>
      <c r="G46" s="128"/>
      <c r="H46" s="224"/>
    </row>
    <row r="47" spans="1:8" ht="12.75">
      <c r="A47" s="180"/>
      <c r="B47" s="128"/>
      <c r="C47" s="128"/>
      <c r="D47" s="128"/>
      <c r="E47" s="128"/>
      <c r="F47" s="180"/>
      <c r="G47" s="128"/>
      <c r="H47" s="224"/>
    </row>
    <row r="48" spans="1:8" ht="12.75">
      <c r="A48" s="226"/>
      <c r="B48" s="199"/>
      <c r="C48" s="199"/>
      <c r="D48" s="199"/>
      <c r="E48" s="199"/>
      <c r="F48" s="226"/>
      <c r="G48" s="199"/>
      <c r="H48" s="198"/>
    </row>
    <row r="49" spans="1:8" ht="12.75">
      <c r="A49" s="180"/>
      <c r="B49" s="140"/>
      <c r="C49" s="140"/>
      <c r="D49" s="140"/>
      <c r="E49" s="140"/>
      <c r="F49" s="180"/>
      <c r="G49" s="140"/>
      <c r="H49" s="120"/>
    </row>
    <row r="50" spans="1:8" ht="12.75">
      <c r="A50" s="180"/>
      <c r="B50" s="140"/>
      <c r="C50" s="140"/>
      <c r="D50" s="140"/>
      <c r="E50" s="140"/>
      <c r="F50" s="180"/>
      <c r="G50" s="140"/>
      <c r="H50" s="120"/>
    </row>
    <row r="51" spans="1:8" ht="12.75">
      <c r="A51" s="180"/>
      <c r="B51" s="140"/>
      <c r="C51" s="140"/>
      <c r="D51" s="140"/>
      <c r="E51" s="140"/>
      <c r="F51" s="180"/>
      <c r="G51" s="140"/>
      <c r="H51" s="120"/>
    </row>
    <row r="52" spans="1:8" ht="12.75">
      <c r="A52" s="180"/>
      <c r="B52" s="140"/>
      <c r="C52" s="140"/>
      <c r="D52" s="140"/>
      <c r="E52" s="140"/>
      <c r="F52" s="180"/>
      <c r="G52" s="140"/>
      <c r="H52" s="120"/>
    </row>
    <row r="53" spans="1:8" ht="12.75">
      <c r="A53" s="180"/>
      <c r="B53" s="140"/>
      <c r="C53" s="140"/>
      <c r="D53" s="140"/>
      <c r="E53" s="140"/>
      <c r="F53" s="180"/>
      <c r="G53" s="140"/>
      <c r="H53" s="120"/>
    </row>
    <row r="54" spans="1:8" ht="12.75">
      <c r="A54" s="166"/>
      <c r="B54" s="172"/>
      <c r="C54" s="172"/>
      <c r="D54" s="172"/>
      <c r="E54" s="172"/>
      <c r="F54" s="166"/>
      <c r="G54" s="172"/>
      <c r="H54" s="123"/>
    </row>
    <row r="55" spans="1:8" ht="12.75">
      <c r="A55" s="129">
        <v>6</v>
      </c>
      <c r="B55" s="143" t="s">
        <v>843</v>
      </c>
      <c r="C55" s="130">
        <f>SUM(C8:C47)</f>
        <v>0</v>
      </c>
      <c r="D55" s="130">
        <f>SUM(D8:D47)</f>
        <v>0</v>
      </c>
      <c r="E55" s="130">
        <f>SUM(E8:E47)</f>
        <v>0</v>
      </c>
      <c r="F55" s="130">
        <f>SUM(F8:F47)</f>
        <v>0</v>
      </c>
      <c r="G55" s="130">
        <f>SUM(G8:G47)</f>
        <v>0</v>
      </c>
      <c r="H55" s="170" t="str">
        <f>IF(G55=0," ",(F55-G55)/ABS(G55))</f>
        <v> </v>
      </c>
    </row>
    <row r="56" spans="1:8" ht="12.75">
      <c r="A56" s="1"/>
      <c r="B56" s="1"/>
      <c r="C56" s="1"/>
      <c r="D56" s="1"/>
      <c r="E56" s="1"/>
      <c r="F56" s="1"/>
      <c r="G56" s="1"/>
      <c r="H56" s="136" t="s">
        <v>844</v>
      </c>
    </row>
    <row r="57" spans="1:7" ht="12.75">
      <c r="A57" s="1"/>
      <c r="B57" s="1"/>
      <c r="C57" s="1"/>
      <c r="D57" s="1"/>
      <c r="E57" s="1"/>
      <c r="F57" s="1"/>
      <c r="G57" s="1"/>
    </row>
  </sheetData>
  <sheetProtection/>
  <mergeCells count="5">
    <mergeCell ref="A5:A7"/>
    <mergeCell ref="A3:G3"/>
    <mergeCell ref="G1:H1"/>
    <mergeCell ref="D2:E2"/>
    <mergeCell ref="G2:H2"/>
  </mergeCells>
  <printOptions/>
  <pageMargins left="0.85" right="0.4" top="0.5" bottom="0.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5.7109375" style="0" customWidth="1"/>
    <col min="4" max="4" width="21.28125" style="0" customWidth="1"/>
    <col min="5" max="5" width="12.140625" style="0" customWidth="1"/>
    <col min="6" max="6" width="12.57421875" style="0" customWidth="1"/>
    <col min="7" max="7" width="16.7109375" style="0" customWidth="1"/>
    <col min="8" max="8" width="17.8515625" style="0" customWidth="1"/>
  </cols>
  <sheetData>
    <row r="1" spans="1:8" ht="12.75">
      <c r="A1" s="440" t="str">
        <f>CONCATENATE(Co,"  ",Company)</f>
        <v>Company Name:    </v>
      </c>
      <c r="B1" s="457"/>
      <c r="C1" s="457"/>
      <c r="D1" s="457"/>
      <c r="E1" s="457"/>
      <c r="F1" s="457"/>
      <c r="G1" s="479" t="s">
        <v>1132</v>
      </c>
      <c r="H1" s="480"/>
    </row>
    <row r="2" spans="1:8" ht="12.75">
      <c r="A2" s="23"/>
      <c r="B2" s="23"/>
      <c r="C2" s="23"/>
      <c r="D2" s="481"/>
      <c r="E2" s="481"/>
      <c r="F2" s="481"/>
      <c r="G2" s="482" t="s">
        <v>82</v>
      </c>
      <c r="H2" s="442"/>
    </row>
    <row r="3" spans="1:8" ht="18.75">
      <c r="A3" s="483" t="s">
        <v>83</v>
      </c>
      <c r="B3" s="483"/>
      <c r="C3" s="483"/>
      <c r="D3" s="483"/>
      <c r="E3" s="483"/>
      <c r="F3" s="483"/>
      <c r="G3" s="483"/>
      <c r="H3" s="84" t="str">
        <f>CONCATENATE(Year1,"  ",TEXT(Year,"####"),"  ")</f>
        <v>Year:    </v>
      </c>
    </row>
    <row r="4" spans="1:8" ht="13.5">
      <c r="A4" s="484" t="s">
        <v>17</v>
      </c>
      <c r="B4" s="25"/>
      <c r="C4" s="26" t="s">
        <v>84</v>
      </c>
      <c r="D4" s="487"/>
      <c r="E4" s="488"/>
      <c r="F4" s="489"/>
      <c r="G4" s="28" t="s">
        <v>85</v>
      </c>
      <c r="H4" s="26" t="s">
        <v>86</v>
      </c>
    </row>
    <row r="5" spans="1:8" ht="13.5">
      <c r="A5" s="485"/>
      <c r="B5" s="29"/>
      <c r="C5" s="30" t="s">
        <v>87</v>
      </c>
      <c r="D5" s="490" t="s">
        <v>88</v>
      </c>
      <c r="E5" s="491"/>
      <c r="F5" s="492"/>
      <c r="G5" s="31" t="s">
        <v>89</v>
      </c>
      <c r="H5" s="30" t="s">
        <v>89</v>
      </c>
    </row>
    <row r="6" spans="1:8" ht="13.5">
      <c r="A6" s="486"/>
      <c r="B6" s="32"/>
      <c r="C6" s="33" t="s">
        <v>20</v>
      </c>
      <c r="D6" s="493" t="s">
        <v>90</v>
      </c>
      <c r="E6" s="494"/>
      <c r="F6" s="495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496" t="s">
        <v>92</v>
      </c>
      <c r="E7" s="497"/>
      <c r="F7" s="498"/>
      <c r="G7" s="88"/>
      <c r="H7" s="88"/>
    </row>
    <row r="8" spans="1:8" ht="13.5">
      <c r="A8" s="31" t="s">
        <v>23</v>
      </c>
      <c r="B8" s="37"/>
      <c r="C8" s="31" t="s">
        <v>93</v>
      </c>
      <c r="D8" s="499" t="s">
        <v>94</v>
      </c>
      <c r="E8" s="500"/>
      <c r="F8" s="501"/>
      <c r="G8" s="38"/>
      <c r="H8" s="38"/>
    </row>
    <row r="9" spans="1:8" ht="13.5">
      <c r="A9" s="31" t="s">
        <v>24</v>
      </c>
      <c r="B9" s="37"/>
      <c r="C9" s="31" t="s">
        <v>95</v>
      </c>
      <c r="D9" s="499" t="s">
        <v>96</v>
      </c>
      <c r="E9" s="500"/>
      <c r="F9" s="501"/>
      <c r="G9" s="38"/>
      <c r="H9" s="38"/>
    </row>
    <row r="10" spans="1:8" ht="13.5">
      <c r="A10" s="31" t="s">
        <v>25</v>
      </c>
      <c r="B10" s="37"/>
      <c r="C10" s="31" t="s">
        <v>97</v>
      </c>
      <c r="D10" s="499" t="s">
        <v>98</v>
      </c>
      <c r="E10" s="500"/>
      <c r="F10" s="501"/>
      <c r="G10" s="38"/>
      <c r="H10" s="38"/>
    </row>
    <row r="11" spans="1:8" ht="13.5">
      <c r="A11" s="31" t="s">
        <v>26</v>
      </c>
      <c r="B11" s="37"/>
      <c r="C11" s="31" t="s">
        <v>99</v>
      </c>
      <c r="D11" s="499" t="s">
        <v>100</v>
      </c>
      <c r="E11" s="500"/>
      <c r="F11" s="501"/>
      <c r="G11" s="38"/>
      <c r="H11" s="38"/>
    </row>
    <row r="12" spans="1:8" ht="13.5">
      <c r="A12" s="31" t="s">
        <v>27</v>
      </c>
      <c r="B12" s="37"/>
      <c r="C12" s="31" t="s">
        <v>101</v>
      </c>
      <c r="D12" s="499" t="s">
        <v>102</v>
      </c>
      <c r="E12" s="500"/>
      <c r="F12" s="501"/>
      <c r="G12" s="38"/>
      <c r="H12" s="38"/>
    </row>
    <row r="13" spans="1:8" ht="13.5">
      <c r="A13" s="31" t="s">
        <v>28</v>
      </c>
      <c r="B13" s="37"/>
      <c r="C13" s="31" t="s">
        <v>103</v>
      </c>
      <c r="D13" s="499" t="s">
        <v>104</v>
      </c>
      <c r="E13" s="500"/>
      <c r="F13" s="501"/>
      <c r="G13" s="38"/>
      <c r="H13" s="38"/>
    </row>
    <row r="14" spans="1:8" ht="13.5">
      <c r="A14" s="31" t="s">
        <v>29</v>
      </c>
      <c r="B14" s="31" t="s">
        <v>105</v>
      </c>
      <c r="C14" s="31" t="s">
        <v>106</v>
      </c>
      <c r="D14" s="499" t="s">
        <v>107</v>
      </c>
      <c r="E14" s="500"/>
      <c r="F14" s="501"/>
      <c r="G14" s="263">
        <f>SUM(G15:G19)</f>
        <v>0</v>
      </c>
      <c r="H14" s="263">
        <f>SUM(H15:H19)</f>
        <v>0</v>
      </c>
    </row>
    <row r="15" spans="1:8" ht="13.5">
      <c r="A15" s="31" t="s">
        <v>30</v>
      </c>
      <c r="B15" s="31" t="s">
        <v>108</v>
      </c>
      <c r="C15" s="31" t="s">
        <v>109</v>
      </c>
      <c r="D15" s="499" t="s">
        <v>110</v>
      </c>
      <c r="E15" s="500"/>
      <c r="F15" s="501"/>
      <c r="G15" s="38"/>
      <c r="H15" s="38"/>
    </row>
    <row r="16" spans="1:8" ht="13.5">
      <c r="A16" s="31" t="s">
        <v>31</v>
      </c>
      <c r="B16" s="31" t="s">
        <v>108</v>
      </c>
      <c r="C16" s="31" t="s">
        <v>111</v>
      </c>
      <c r="D16" s="499" t="s">
        <v>112</v>
      </c>
      <c r="E16" s="500"/>
      <c r="F16" s="501"/>
      <c r="G16" s="38"/>
      <c r="H16" s="38"/>
    </row>
    <row r="17" spans="1:8" ht="13.5">
      <c r="A17" s="31" t="s">
        <v>32</v>
      </c>
      <c r="B17" s="31" t="s">
        <v>108</v>
      </c>
      <c r="C17" s="31" t="s">
        <v>113</v>
      </c>
      <c r="D17" s="499" t="s">
        <v>114</v>
      </c>
      <c r="E17" s="500"/>
      <c r="F17" s="501"/>
      <c r="G17" s="38"/>
      <c r="H17" s="38"/>
    </row>
    <row r="18" spans="1:8" ht="13.5">
      <c r="A18" s="31" t="s">
        <v>33</v>
      </c>
      <c r="B18" s="31" t="s">
        <v>108</v>
      </c>
      <c r="C18" s="31" t="s">
        <v>115</v>
      </c>
      <c r="D18" s="499" t="s">
        <v>116</v>
      </c>
      <c r="E18" s="500"/>
      <c r="F18" s="501"/>
      <c r="G18" s="38"/>
      <c r="H18" s="38"/>
    </row>
    <row r="19" spans="1:8" ht="13.5">
      <c r="A19" s="31" t="s">
        <v>34</v>
      </c>
      <c r="B19" s="31" t="s">
        <v>108</v>
      </c>
      <c r="C19" s="31" t="s">
        <v>117</v>
      </c>
      <c r="D19" s="499" t="s">
        <v>118</v>
      </c>
      <c r="E19" s="500"/>
      <c r="F19" s="501"/>
      <c r="G19" s="38"/>
      <c r="H19" s="38"/>
    </row>
    <row r="20" spans="1:8" ht="13.5">
      <c r="A20" s="31" t="s">
        <v>35</v>
      </c>
      <c r="B20" s="37"/>
      <c r="C20" s="31" t="s">
        <v>119</v>
      </c>
      <c r="D20" s="502" t="s">
        <v>120</v>
      </c>
      <c r="E20" s="503"/>
      <c r="F20" s="504"/>
      <c r="G20" s="38"/>
      <c r="H20" s="38"/>
    </row>
    <row r="21" spans="1:8" ht="13.5">
      <c r="A21" s="39" t="s">
        <v>36</v>
      </c>
      <c r="B21" s="40"/>
      <c r="C21" s="40"/>
      <c r="D21" s="505" t="s">
        <v>121</v>
      </c>
      <c r="E21" s="506"/>
      <c r="F21" s="507"/>
      <c r="G21" s="41">
        <f>SUM(G8:G14)+G20</f>
        <v>0</v>
      </c>
      <c r="H21" s="41">
        <f>SUM(H8:H14)+H20</f>
        <v>0</v>
      </c>
    </row>
    <row r="22" spans="1:8" ht="13.5">
      <c r="A22" s="28" t="s">
        <v>37</v>
      </c>
      <c r="B22" s="27"/>
      <c r="C22" s="36"/>
      <c r="D22" s="508" t="s">
        <v>122</v>
      </c>
      <c r="E22" s="509"/>
      <c r="F22" s="510"/>
      <c r="G22" s="89"/>
      <c r="H22" s="89"/>
    </row>
    <row r="23" spans="1:8" ht="13.5">
      <c r="A23" s="31" t="s">
        <v>38</v>
      </c>
      <c r="B23" s="43"/>
      <c r="C23" s="31" t="s">
        <v>123</v>
      </c>
      <c r="D23" s="499" t="s">
        <v>124</v>
      </c>
      <c r="E23" s="500"/>
      <c r="F23" s="501"/>
      <c r="G23" s="38"/>
      <c r="H23" s="38"/>
    </row>
    <row r="24" spans="1:8" ht="13.5">
      <c r="A24" s="31" t="s">
        <v>39</v>
      </c>
      <c r="B24" s="43"/>
      <c r="C24" s="31" t="s">
        <v>125</v>
      </c>
      <c r="D24" s="499" t="s">
        <v>126</v>
      </c>
      <c r="E24" s="500"/>
      <c r="F24" s="501"/>
      <c r="G24" s="38"/>
      <c r="H24" s="38"/>
    </row>
    <row r="25" spans="1:8" ht="13.5">
      <c r="A25" s="31" t="s">
        <v>41</v>
      </c>
      <c r="B25" s="43"/>
      <c r="C25" s="31" t="s">
        <v>127</v>
      </c>
      <c r="D25" s="499" t="s">
        <v>128</v>
      </c>
      <c r="E25" s="500"/>
      <c r="F25" s="501"/>
      <c r="G25" s="38"/>
      <c r="H25" s="38"/>
    </row>
    <row r="26" spans="1:8" ht="13.5">
      <c r="A26" s="31" t="s">
        <v>42</v>
      </c>
      <c r="B26" s="43"/>
      <c r="C26" s="31" t="s">
        <v>129</v>
      </c>
      <c r="D26" s="499" t="s">
        <v>130</v>
      </c>
      <c r="E26" s="500"/>
      <c r="F26" s="501"/>
      <c r="G26" s="38"/>
      <c r="H26" s="38"/>
    </row>
    <row r="27" spans="1:8" ht="13.5">
      <c r="A27" s="31" t="s">
        <v>55</v>
      </c>
      <c r="B27" s="43"/>
      <c r="C27" s="31" t="s">
        <v>131</v>
      </c>
      <c r="D27" s="499" t="s">
        <v>132</v>
      </c>
      <c r="E27" s="500"/>
      <c r="F27" s="501"/>
      <c r="G27" s="38"/>
      <c r="H27" s="38"/>
    </row>
    <row r="28" spans="1:8" ht="13.5">
      <c r="A28" s="31" t="s">
        <v>56</v>
      </c>
      <c r="B28" s="43"/>
      <c r="C28" s="31" t="s">
        <v>133</v>
      </c>
      <c r="D28" s="499" t="s">
        <v>134</v>
      </c>
      <c r="E28" s="500"/>
      <c r="F28" s="501"/>
      <c r="G28" s="38"/>
      <c r="H28" s="38"/>
    </row>
    <row r="29" spans="1:8" ht="13.5">
      <c r="A29" s="31" t="s">
        <v>57</v>
      </c>
      <c r="B29" s="43"/>
      <c r="C29" s="31" t="s">
        <v>135</v>
      </c>
      <c r="D29" s="499" t="s">
        <v>136</v>
      </c>
      <c r="E29" s="500"/>
      <c r="F29" s="501"/>
      <c r="G29" s="38"/>
      <c r="H29" s="38"/>
    </row>
    <row r="30" spans="1:8" ht="13.5">
      <c r="A30" s="31" t="s">
        <v>58</v>
      </c>
      <c r="B30" s="43"/>
      <c r="C30" s="31" t="s">
        <v>137</v>
      </c>
      <c r="D30" s="499" t="s">
        <v>138</v>
      </c>
      <c r="E30" s="500"/>
      <c r="F30" s="501"/>
      <c r="G30" s="38"/>
      <c r="H30" s="38"/>
    </row>
    <row r="31" spans="1:8" ht="13.5">
      <c r="A31" s="31" t="s">
        <v>59</v>
      </c>
      <c r="B31" s="43"/>
      <c r="C31" s="31" t="s">
        <v>139</v>
      </c>
      <c r="D31" s="502" t="s">
        <v>140</v>
      </c>
      <c r="E31" s="503"/>
      <c r="F31" s="504"/>
      <c r="G31" s="38"/>
      <c r="H31" s="38"/>
    </row>
    <row r="32" spans="1:8" ht="13.5">
      <c r="A32" s="39" t="s">
        <v>60</v>
      </c>
      <c r="B32" s="44"/>
      <c r="C32" s="40"/>
      <c r="D32" s="505" t="s">
        <v>141</v>
      </c>
      <c r="E32" s="506"/>
      <c r="F32" s="507"/>
      <c r="G32" s="41">
        <f>SUM(G23:G31)</f>
        <v>0</v>
      </c>
      <c r="H32" s="41">
        <f>SUM(H23:H31)</f>
        <v>0</v>
      </c>
    </row>
    <row r="33" spans="1:8" ht="13.5">
      <c r="A33" s="31" t="s">
        <v>61</v>
      </c>
      <c r="B33" s="43"/>
      <c r="C33" s="37"/>
      <c r="D33" s="508" t="s">
        <v>142</v>
      </c>
      <c r="E33" s="509"/>
      <c r="F33" s="510"/>
      <c r="G33" s="89"/>
      <c r="H33" s="89"/>
    </row>
    <row r="34" spans="1:8" ht="13.5">
      <c r="A34" s="31" t="s">
        <v>62</v>
      </c>
      <c r="B34" s="43"/>
      <c r="C34" s="31" t="s">
        <v>143</v>
      </c>
      <c r="D34" s="499" t="s">
        <v>144</v>
      </c>
      <c r="E34" s="500"/>
      <c r="F34" s="501"/>
      <c r="G34" s="38"/>
      <c r="H34" s="38"/>
    </row>
    <row r="35" spans="1:8" ht="13.5">
      <c r="A35" s="31" t="s">
        <v>63</v>
      </c>
      <c r="B35" s="43"/>
      <c r="C35" s="31" t="s">
        <v>145</v>
      </c>
      <c r="D35" s="499" t="s">
        <v>146</v>
      </c>
      <c r="E35" s="500"/>
      <c r="F35" s="501"/>
      <c r="G35" s="38"/>
      <c r="H35" s="38"/>
    </row>
    <row r="36" spans="1:8" ht="13.5">
      <c r="A36" s="31" t="s">
        <v>64</v>
      </c>
      <c r="B36" s="43"/>
      <c r="C36" s="31" t="s">
        <v>147</v>
      </c>
      <c r="D36" s="499" t="s">
        <v>148</v>
      </c>
      <c r="E36" s="500"/>
      <c r="F36" s="501"/>
      <c r="G36" s="38"/>
      <c r="H36" s="38"/>
    </row>
    <row r="37" spans="1:8" ht="13.5">
      <c r="A37" s="31" t="s">
        <v>65</v>
      </c>
      <c r="B37" s="43"/>
      <c r="C37" s="31" t="s">
        <v>149</v>
      </c>
      <c r="D37" s="499" t="s">
        <v>150</v>
      </c>
      <c r="E37" s="500"/>
      <c r="F37" s="501"/>
      <c r="G37" s="38"/>
      <c r="H37" s="38"/>
    </row>
    <row r="38" spans="1:8" ht="13.5">
      <c r="A38" s="31" t="s">
        <v>66</v>
      </c>
      <c r="B38" s="43"/>
      <c r="C38" s="31" t="s">
        <v>151</v>
      </c>
      <c r="D38" s="499" t="s">
        <v>152</v>
      </c>
      <c r="E38" s="500"/>
      <c r="F38" s="501"/>
      <c r="G38" s="38"/>
      <c r="H38" s="38"/>
    </row>
    <row r="39" spans="1:8" ht="13.5">
      <c r="A39" s="31" t="s">
        <v>67</v>
      </c>
      <c r="B39" s="43"/>
      <c r="C39" s="31" t="s">
        <v>153</v>
      </c>
      <c r="D39" s="499" t="s">
        <v>154</v>
      </c>
      <c r="E39" s="500"/>
      <c r="F39" s="501"/>
      <c r="G39" s="38"/>
      <c r="H39" s="38"/>
    </row>
    <row r="40" spans="1:8" ht="13.5">
      <c r="A40" s="31" t="s">
        <v>68</v>
      </c>
      <c r="B40" s="43"/>
      <c r="C40" s="31" t="s">
        <v>155</v>
      </c>
      <c r="D40" s="499" t="s">
        <v>156</v>
      </c>
      <c r="E40" s="500"/>
      <c r="F40" s="501"/>
      <c r="G40" s="38"/>
      <c r="H40" s="38"/>
    </row>
    <row r="41" spans="1:8" ht="13.5">
      <c r="A41" s="31" t="s">
        <v>69</v>
      </c>
      <c r="B41" s="43"/>
      <c r="C41" s="31" t="s">
        <v>157</v>
      </c>
      <c r="D41" s="499" t="s">
        <v>158</v>
      </c>
      <c r="E41" s="500"/>
      <c r="F41" s="501"/>
      <c r="G41" s="38"/>
      <c r="H41" s="38"/>
    </row>
    <row r="42" spans="1:8" ht="13.5">
      <c r="A42" s="31" t="s">
        <v>70</v>
      </c>
      <c r="B42" s="43"/>
      <c r="C42" s="31" t="s">
        <v>159</v>
      </c>
      <c r="D42" s="499" t="s">
        <v>160</v>
      </c>
      <c r="E42" s="500"/>
      <c r="F42" s="501"/>
      <c r="G42" s="38"/>
      <c r="H42" s="38"/>
    </row>
    <row r="43" spans="1:8" ht="13.5">
      <c r="A43" s="31" t="s">
        <v>71</v>
      </c>
      <c r="B43" s="43"/>
      <c r="C43" s="31" t="s">
        <v>161</v>
      </c>
      <c r="D43" s="499" t="s">
        <v>162</v>
      </c>
      <c r="E43" s="500"/>
      <c r="F43" s="501"/>
      <c r="G43" s="38"/>
      <c r="H43" s="38"/>
    </row>
    <row r="44" spans="1:8" ht="13.5">
      <c r="A44" s="31" t="s">
        <v>72</v>
      </c>
      <c r="B44" s="43"/>
      <c r="C44" s="31" t="s">
        <v>163</v>
      </c>
      <c r="D44" s="502" t="s">
        <v>164</v>
      </c>
      <c r="E44" s="503"/>
      <c r="F44" s="504"/>
      <c r="G44" s="38"/>
      <c r="H44" s="38"/>
    </row>
    <row r="45" spans="1:8" ht="13.5">
      <c r="A45" s="39" t="s">
        <v>73</v>
      </c>
      <c r="B45" s="44"/>
      <c r="C45" s="40"/>
      <c r="D45" s="505" t="s">
        <v>165</v>
      </c>
      <c r="E45" s="511"/>
      <c r="F45" s="512"/>
      <c r="G45" s="41">
        <f>SUM(G34:G44)</f>
        <v>0</v>
      </c>
      <c r="H45" s="41">
        <f>SUM(H34:H44)</f>
        <v>0</v>
      </c>
    </row>
    <row r="46" spans="1:8" ht="13.5">
      <c r="A46" s="36"/>
      <c r="B46" s="27"/>
      <c r="C46" s="36"/>
      <c r="D46" s="487"/>
      <c r="E46" s="488"/>
      <c r="F46" s="489"/>
      <c r="G46" s="386"/>
      <c r="H46" s="386"/>
    </row>
    <row r="47" spans="1:8" ht="13.5">
      <c r="A47" s="34" t="s">
        <v>74</v>
      </c>
      <c r="B47" s="384"/>
      <c r="C47" s="47"/>
      <c r="D47" s="513" t="s">
        <v>166</v>
      </c>
      <c r="E47" s="514"/>
      <c r="F47" s="515"/>
      <c r="G47" s="48">
        <f>G21+G32+G45</f>
        <v>0</v>
      </c>
      <c r="H47" s="48">
        <f>H21+H32+H45</f>
        <v>0</v>
      </c>
    </row>
    <row r="48" spans="1:8" ht="13.5">
      <c r="A48" s="516" t="s">
        <v>167</v>
      </c>
      <c r="B48" s="516"/>
      <c r="C48" s="516"/>
      <c r="D48" s="516"/>
      <c r="E48" s="516"/>
      <c r="F48" s="516"/>
      <c r="G48" s="45"/>
      <c r="H48" s="45"/>
    </row>
    <row r="49" spans="1:8" ht="13.5">
      <c r="A49" s="45"/>
      <c r="B49" s="45"/>
      <c r="C49" s="45"/>
      <c r="D49" s="46"/>
      <c r="E49" s="46"/>
      <c r="F49" s="46"/>
      <c r="G49" s="45"/>
      <c r="H49" s="45"/>
    </row>
    <row r="50" spans="1:8" ht="13.5">
      <c r="A50" s="45"/>
      <c r="B50" s="45"/>
      <c r="C50" s="45"/>
      <c r="D50" s="46"/>
      <c r="E50" s="46"/>
      <c r="F50" s="46"/>
      <c r="G50" s="45"/>
      <c r="H50" s="45"/>
    </row>
    <row r="51" spans="1:8" ht="13.5">
      <c r="A51" s="45"/>
      <c r="B51" s="45"/>
      <c r="C51" s="45"/>
      <c r="D51" s="46"/>
      <c r="E51" s="46"/>
      <c r="F51" s="46"/>
      <c r="G51" s="45"/>
      <c r="H51" s="45"/>
    </row>
    <row r="52" spans="1:8" ht="13.5">
      <c r="A52" s="45"/>
      <c r="B52" s="45"/>
      <c r="C52" s="45"/>
      <c r="D52" s="46"/>
      <c r="E52" s="46"/>
      <c r="F52" s="46"/>
      <c r="G52" s="45"/>
      <c r="H52" s="45"/>
    </row>
    <row r="53" spans="1:8" ht="13.5">
      <c r="A53" s="45"/>
      <c r="B53" s="45"/>
      <c r="C53" s="45"/>
      <c r="D53" s="46"/>
      <c r="E53" s="46"/>
      <c r="F53" s="46"/>
      <c r="G53" s="45"/>
      <c r="H53" s="45"/>
    </row>
    <row r="54" spans="1:8" ht="13.5">
      <c r="A54" s="45"/>
      <c r="B54" s="45"/>
      <c r="C54" s="45"/>
      <c r="D54" s="46"/>
      <c r="E54" s="46"/>
      <c r="F54" s="46"/>
      <c r="G54" s="45"/>
      <c r="H54" s="24" t="s">
        <v>168</v>
      </c>
    </row>
    <row r="55" spans="1:8" ht="12.75">
      <c r="A55" s="440" t="str">
        <f>CONCATENATE(Co,"  ",Company)</f>
        <v>Company Name:    </v>
      </c>
      <c r="B55" s="457"/>
      <c r="C55" s="457"/>
      <c r="D55" s="457"/>
      <c r="E55" s="457"/>
      <c r="F55" s="457"/>
      <c r="G55" s="479" t="s">
        <v>81</v>
      </c>
      <c r="H55" s="480"/>
    </row>
    <row r="56" spans="1:8" ht="12.75">
      <c r="A56" s="23"/>
      <c r="B56" s="23"/>
      <c r="C56" s="23"/>
      <c r="D56" s="481"/>
      <c r="E56" s="481"/>
      <c r="F56" s="481"/>
      <c r="G56" s="482" t="s">
        <v>169</v>
      </c>
      <c r="H56" s="442"/>
    </row>
    <row r="57" spans="1:8" ht="18.75">
      <c r="A57" s="483" t="s">
        <v>83</v>
      </c>
      <c r="B57" s="483"/>
      <c r="C57" s="483"/>
      <c r="D57" s="483"/>
      <c r="E57" s="483"/>
      <c r="F57" s="483"/>
      <c r="G57" s="483"/>
      <c r="H57" s="84" t="str">
        <f>CONCATENATE(Year1,"  ",TEXT(Year,"####"),"  ")</f>
        <v>Year:    </v>
      </c>
    </row>
    <row r="58" spans="1:8" ht="13.5">
      <c r="A58" s="484" t="s">
        <v>17</v>
      </c>
      <c r="B58" s="25"/>
      <c r="C58" s="26" t="s">
        <v>84</v>
      </c>
      <c r="D58" s="487"/>
      <c r="E58" s="488"/>
      <c r="F58" s="489"/>
      <c r="G58" s="28" t="s">
        <v>85</v>
      </c>
      <c r="H58" s="26" t="s">
        <v>86</v>
      </c>
    </row>
    <row r="59" spans="1:8" ht="13.5">
      <c r="A59" s="485"/>
      <c r="B59" s="29"/>
      <c r="C59" s="30" t="s">
        <v>87</v>
      </c>
      <c r="D59" s="517" t="s">
        <v>88</v>
      </c>
      <c r="E59" s="491"/>
      <c r="F59" s="491"/>
      <c r="G59" s="31" t="s">
        <v>89</v>
      </c>
      <c r="H59" s="30" t="s">
        <v>89</v>
      </c>
    </row>
    <row r="60" spans="1:8" ht="13.5">
      <c r="A60" s="486"/>
      <c r="B60" s="32"/>
      <c r="C60" s="33" t="s">
        <v>20</v>
      </c>
      <c r="D60" s="518" t="s">
        <v>90</v>
      </c>
      <c r="E60" s="494"/>
      <c r="F60" s="494"/>
      <c r="G60" s="34" t="s">
        <v>54</v>
      </c>
      <c r="H60" s="35" t="s">
        <v>91</v>
      </c>
    </row>
    <row r="61" spans="1:8" ht="13.5">
      <c r="A61" s="28" t="s">
        <v>75</v>
      </c>
      <c r="B61" s="36"/>
      <c r="C61" s="36"/>
      <c r="D61" s="508" t="s">
        <v>170</v>
      </c>
      <c r="E61" s="509"/>
      <c r="F61" s="510"/>
      <c r="G61" s="88"/>
      <c r="H61" s="88"/>
    </row>
    <row r="62" spans="1:8" ht="13.5">
      <c r="A62" s="31" t="s">
        <v>76</v>
      </c>
      <c r="B62" s="37"/>
      <c r="C62" s="31" t="s">
        <v>171</v>
      </c>
      <c r="D62" s="499" t="s">
        <v>172</v>
      </c>
      <c r="E62" s="519"/>
      <c r="F62" s="501"/>
      <c r="G62" s="38"/>
      <c r="H62" s="38"/>
    </row>
    <row r="63" spans="1:8" ht="13.5">
      <c r="A63" s="31" t="s">
        <v>77</v>
      </c>
      <c r="B63" s="37"/>
      <c r="C63" s="31" t="s">
        <v>173</v>
      </c>
      <c r="D63" s="499" t="s">
        <v>174</v>
      </c>
      <c r="E63" s="519"/>
      <c r="F63" s="501"/>
      <c r="G63" s="38"/>
      <c r="H63" s="38"/>
    </row>
    <row r="64" spans="1:8" ht="13.5">
      <c r="A64" s="31" t="s">
        <v>78</v>
      </c>
      <c r="B64" s="37"/>
      <c r="C64" s="31" t="s">
        <v>175</v>
      </c>
      <c r="D64" s="499" t="s">
        <v>176</v>
      </c>
      <c r="E64" s="519"/>
      <c r="F64" s="501"/>
      <c r="G64" s="38"/>
      <c r="H64" s="38"/>
    </row>
    <row r="65" spans="1:8" ht="13.5">
      <c r="A65" s="31" t="s">
        <v>79</v>
      </c>
      <c r="B65" s="37"/>
      <c r="C65" s="31" t="s">
        <v>177</v>
      </c>
      <c r="D65" s="499" t="s">
        <v>178</v>
      </c>
      <c r="E65" s="519"/>
      <c r="F65" s="501"/>
      <c r="G65" s="38"/>
      <c r="H65" s="38"/>
    </row>
    <row r="66" spans="1:8" ht="13.5">
      <c r="A66" s="31" t="s">
        <v>179</v>
      </c>
      <c r="B66" s="37"/>
      <c r="C66" s="31" t="s">
        <v>180</v>
      </c>
      <c r="D66" s="499" t="s">
        <v>181</v>
      </c>
      <c r="E66" s="519"/>
      <c r="F66" s="501"/>
      <c r="G66" s="38"/>
      <c r="H66" s="38"/>
    </row>
    <row r="67" spans="1:8" ht="13.5">
      <c r="A67" s="31" t="s">
        <v>182</v>
      </c>
      <c r="B67" s="37"/>
      <c r="C67" s="31" t="s">
        <v>183</v>
      </c>
      <c r="D67" s="499" t="s">
        <v>184</v>
      </c>
      <c r="E67" s="519"/>
      <c r="F67" s="501"/>
      <c r="G67" s="38"/>
      <c r="H67" s="38"/>
    </row>
    <row r="68" spans="1:8" ht="13.5">
      <c r="A68" s="31" t="s">
        <v>185</v>
      </c>
      <c r="B68" s="37"/>
      <c r="C68" s="31" t="s">
        <v>186</v>
      </c>
      <c r="D68" s="499" t="s">
        <v>187</v>
      </c>
      <c r="E68" s="519"/>
      <c r="F68" s="501"/>
      <c r="G68" s="38"/>
      <c r="H68" s="38"/>
    </row>
    <row r="69" spans="1:8" ht="13.5">
      <c r="A69" s="31" t="s">
        <v>188</v>
      </c>
      <c r="B69" s="37"/>
      <c r="C69" s="31" t="s">
        <v>189</v>
      </c>
      <c r="D69" s="499" t="s">
        <v>190</v>
      </c>
      <c r="E69" s="519"/>
      <c r="F69" s="501"/>
      <c r="G69" s="38"/>
      <c r="H69" s="38"/>
    </row>
    <row r="70" spans="1:8" ht="13.5">
      <c r="A70" s="31" t="s">
        <v>191</v>
      </c>
      <c r="B70" s="37"/>
      <c r="C70" s="31" t="s">
        <v>192</v>
      </c>
      <c r="D70" s="499" t="s">
        <v>193</v>
      </c>
      <c r="E70" s="519"/>
      <c r="F70" s="501"/>
      <c r="G70" s="38"/>
      <c r="H70" s="38"/>
    </row>
    <row r="71" spans="1:8" ht="13.5">
      <c r="A71" s="31" t="s">
        <v>194</v>
      </c>
      <c r="B71" s="37"/>
      <c r="C71" s="31" t="s">
        <v>195</v>
      </c>
      <c r="D71" s="499" t="s">
        <v>196</v>
      </c>
      <c r="E71" s="519"/>
      <c r="F71" s="501"/>
      <c r="G71" s="38"/>
      <c r="H71" s="38"/>
    </row>
    <row r="72" spans="1:8" ht="13.5">
      <c r="A72" s="31" t="s">
        <v>197</v>
      </c>
      <c r="B72" s="37"/>
      <c r="C72" s="31" t="s">
        <v>198</v>
      </c>
      <c r="D72" s="499" t="s">
        <v>199</v>
      </c>
      <c r="E72" s="519"/>
      <c r="F72" s="501"/>
      <c r="G72" s="38"/>
      <c r="H72" s="38"/>
    </row>
    <row r="73" spans="1:8" ht="13.5">
      <c r="A73" s="31" t="s">
        <v>200</v>
      </c>
      <c r="B73" s="37"/>
      <c r="C73" s="31" t="s">
        <v>201</v>
      </c>
      <c r="D73" s="502" t="s">
        <v>202</v>
      </c>
      <c r="E73" s="503"/>
      <c r="F73" s="504"/>
      <c r="G73" s="38"/>
      <c r="H73" s="38"/>
    </row>
    <row r="74" spans="1:8" ht="13.5">
      <c r="A74" s="39" t="s">
        <v>203</v>
      </c>
      <c r="B74" s="40"/>
      <c r="C74" s="40"/>
      <c r="D74" s="505" t="s">
        <v>204</v>
      </c>
      <c r="E74" s="506"/>
      <c r="F74" s="507"/>
      <c r="G74" s="41">
        <f>SUM(G62:G73)</f>
        <v>0</v>
      </c>
      <c r="H74" s="41">
        <f>SUM(H62:H73)</f>
        <v>0</v>
      </c>
    </row>
    <row r="75" spans="1:8" ht="13.5">
      <c r="A75" s="31" t="s">
        <v>205</v>
      </c>
      <c r="B75" s="37"/>
      <c r="C75" s="37"/>
      <c r="D75" s="508" t="s">
        <v>206</v>
      </c>
      <c r="E75" s="509"/>
      <c r="F75" s="510"/>
      <c r="G75" s="89"/>
      <c r="H75" s="89"/>
    </row>
    <row r="76" spans="1:8" ht="13.5">
      <c r="A76" s="31" t="s">
        <v>207</v>
      </c>
      <c r="B76" s="37"/>
      <c r="C76" s="31" t="s">
        <v>208</v>
      </c>
      <c r="D76" s="499" t="s">
        <v>209</v>
      </c>
      <c r="E76" s="519"/>
      <c r="F76" s="501"/>
      <c r="G76" s="38"/>
      <c r="H76" s="38"/>
    </row>
    <row r="77" spans="1:8" ht="13.5">
      <c r="A77" s="31" t="s">
        <v>210</v>
      </c>
      <c r="B77" s="37"/>
      <c r="C77" s="31" t="s">
        <v>211</v>
      </c>
      <c r="D77" s="499" t="s">
        <v>212</v>
      </c>
      <c r="E77" s="519"/>
      <c r="F77" s="501"/>
      <c r="G77" s="38"/>
      <c r="H77" s="38"/>
    </row>
    <row r="78" spans="1:8" ht="13.5">
      <c r="A78" s="31" t="s">
        <v>213</v>
      </c>
      <c r="B78" s="37"/>
      <c r="C78" s="31" t="s">
        <v>214</v>
      </c>
      <c r="D78" s="499" t="s">
        <v>215</v>
      </c>
      <c r="E78" s="519"/>
      <c r="F78" s="501"/>
      <c r="G78" s="38"/>
      <c r="H78" s="38"/>
    </row>
    <row r="79" spans="1:8" ht="13.5">
      <c r="A79" s="31" t="s">
        <v>216</v>
      </c>
      <c r="B79" s="37"/>
      <c r="C79" s="31" t="s">
        <v>217</v>
      </c>
      <c r="D79" s="499" t="s">
        <v>218</v>
      </c>
      <c r="E79" s="519"/>
      <c r="F79" s="501"/>
      <c r="G79" s="38"/>
      <c r="H79" s="38"/>
    </row>
    <row r="80" spans="1:8" ht="13.5">
      <c r="A80" s="31" t="s">
        <v>219</v>
      </c>
      <c r="B80" s="37"/>
      <c r="C80" s="31" t="s">
        <v>220</v>
      </c>
      <c r="D80" s="499" t="s">
        <v>221</v>
      </c>
      <c r="E80" s="519"/>
      <c r="F80" s="501"/>
      <c r="G80" s="38"/>
      <c r="H80" s="38"/>
    </row>
    <row r="81" spans="1:8" ht="13.5">
      <c r="A81" s="31" t="s">
        <v>222</v>
      </c>
      <c r="B81" s="37"/>
      <c r="C81" s="31" t="s">
        <v>223</v>
      </c>
      <c r="D81" s="499" t="s">
        <v>224</v>
      </c>
      <c r="E81" s="519"/>
      <c r="F81" s="501"/>
      <c r="G81" s="38"/>
      <c r="H81" s="38"/>
    </row>
    <row r="82" spans="1:8" ht="13.5">
      <c r="A82" s="31" t="s">
        <v>225</v>
      </c>
      <c r="B82" s="37"/>
      <c r="C82" s="31" t="s">
        <v>226</v>
      </c>
      <c r="D82" s="502" t="s">
        <v>227</v>
      </c>
      <c r="E82" s="503"/>
      <c r="F82" s="504"/>
      <c r="G82" s="38"/>
      <c r="H82" s="38"/>
    </row>
    <row r="83" spans="1:8" ht="13.5">
      <c r="A83" s="39" t="s">
        <v>228</v>
      </c>
      <c r="B83" s="40"/>
      <c r="C83" s="40"/>
      <c r="D83" s="505" t="s">
        <v>229</v>
      </c>
      <c r="E83" s="506"/>
      <c r="F83" s="507"/>
      <c r="G83" s="41">
        <f>SUM(G76:G82)</f>
        <v>0</v>
      </c>
      <c r="H83" s="41">
        <f>SUM(H76:H82)</f>
        <v>0</v>
      </c>
    </row>
    <row r="84" spans="1:8" ht="13.5">
      <c r="A84" s="31" t="s">
        <v>230</v>
      </c>
      <c r="B84" s="37"/>
      <c r="C84" s="37"/>
      <c r="D84" s="508" t="s">
        <v>231</v>
      </c>
      <c r="E84" s="509"/>
      <c r="F84" s="510"/>
      <c r="G84" s="89"/>
      <c r="H84" s="89"/>
    </row>
    <row r="85" spans="1:8" ht="13.5">
      <c r="A85" s="31" t="s">
        <v>232</v>
      </c>
      <c r="B85" s="37"/>
      <c r="C85" s="31" t="s">
        <v>233</v>
      </c>
      <c r="D85" s="499" t="s">
        <v>234</v>
      </c>
      <c r="E85" s="519"/>
      <c r="F85" s="501"/>
      <c r="G85" s="38"/>
      <c r="H85" s="38"/>
    </row>
    <row r="86" spans="1:8" ht="13.5">
      <c r="A86" s="31" t="s">
        <v>235</v>
      </c>
      <c r="B86" s="37"/>
      <c r="C86" s="31" t="s">
        <v>236</v>
      </c>
      <c r="D86" s="499" t="s">
        <v>237</v>
      </c>
      <c r="E86" s="519"/>
      <c r="F86" s="501"/>
      <c r="G86" s="38"/>
      <c r="H86" s="38"/>
    </row>
    <row r="87" spans="1:8" ht="13.5">
      <c r="A87" s="31" t="s">
        <v>238</v>
      </c>
      <c r="B87" s="37"/>
      <c r="C87" s="31" t="s">
        <v>239</v>
      </c>
      <c r="D87" s="499" t="s">
        <v>240</v>
      </c>
      <c r="E87" s="519"/>
      <c r="F87" s="501"/>
      <c r="G87" s="38"/>
      <c r="H87" s="38"/>
    </row>
    <row r="88" spans="1:8" ht="13.5">
      <c r="A88" s="31" t="s">
        <v>241</v>
      </c>
      <c r="B88" s="37"/>
      <c r="C88" s="31" t="s">
        <v>242</v>
      </c>
      <c r="D88" s="46" t="s">
        <v>243</v>
      </c>
      <c r="E88" s="46"/>
      <c r="F88" s="46"/>
      <c r="G88" s="38"/>
      <c r="H88" s="38"/>
    </row>
    <row r="89" spans="1:8" ht="13.5">
      <c r="A89" s="31" t="s">
        <v>244</v>
      </c>
      <c r="B89" s="37"/>
      <c r="C89" s="31" t="s">
        <v>245</v>
      </c>
      <c r="D89" s="46" t="s">
        <v>246</v>
      </c>
      <c r="E89" s="46"/>
      <c r="F89" s="46"/>
      <c r="G89" s="38"/>
      <c r="H89" s="38"/>
    </row>
    <row r="90" spans="1:8" ht="13.5">
      <c r="A90" s="31" t="s">
        <v>247</v>
      </c>
      <c r="B90" s="37"/>
      <c r="C90" s="31" t="s">
        <v>248</v>
      </c>
      <c r="D90" s="499" t="s">
        <v>249</v>
      </c>
      <c r="E90" s="519"/>
      <c r="F90" s="501"/>
      <c r="G90" s="38"/>
      <c r="H90" s="38"/>
    </row>
    <row r="91" spans="1:8" ht="13.5">
      <c r="A91" s="31" t="s">
        <v>250</v>
      </c>
      <c r="B91" s="37"/>
      <c r="C91" s="31" t="s">
        <v>251</v>
      </c>
      <c r="D91" s="502" t="s">
        <v>252</v>
      </c>
      <c r="E91" s="503"/>
      <c r="F91" s="504"/>
      <c r="G91" s="38"/>
      <c r="H91" s="38"/>
    </row>
    <row r="92" spans="1:8" ht="13.5">
      <c r="A92" s="39" t="s">
        <v>253</v>
      </c>
      <c r="B92" s="40"/>
      <c r="C92" s="40"/>
      <c r="D92" s="505" t="s">
        <v>254</v>
      </c>
      <c r="E92" s="506"/>
      <c r="F92" s="507"/>
      <c r="G92" s="41">
        <f>SUM(G85:G91)</f>
        <v>0</v>
      </c>
      <c r="H92" s="41">
        <f>SUM(H85:H91)</f>
        <v>0</v>
      </c>
    </row>
    <row r="93" spans="1:8" ht="13.5">
      <c r="A93" s="31" t="s">
        <v>255</v>
      </c>
      <c r="B93" s="37"/>
      <c r="C93" s="37"/>
      <c r="D93" s="508" t="s">
        <v>256</v>
      </c>
      <c r="E93" s="509"/>
      <c r="F93" s="510"/>
      <c r="G93" s="89"/>
      <c r="H93" s="89"/>
    </row>
    <row r="94" spans="1:8" ht="13.5">
      <c r="A94" s="31" t="s">
        <v>257</v>
      </c>
      <c r="B94" s="37"/>
      <c r="C94" s="31" t="s">
        <v>258</v>
      </c>
      <c r="D94" s="499" t="s">
        <v>259</v>
      </c>
      <c r="E94" s="519"/>
      <c r="F94" s="501"/>
      <c r="G94" s="38"/>
      <c r="H94" s="38"/>
    </row>
    <row r="95" spans="1:8" ht="13.5">
      <c r="A95" s="31" t="s">
        <v>260</v>
      </c>
      <c r="B95" s="37"/>
      <c r="C95" s="31" t="s">
        <v>261</v>
      </c>
      <c r="D95" s="499" t="s">
        <v>262</v>
      </c>
      <c r="E95" s="519"/>
      <c r="F95" s="501"/>
      <c r="G95" s="38"/>
      <c r="H95" s="38"/>
    </row>
    <row r="96" spans="1:8" ht="13.5">
      <c r="A96" s="31" t="s">
        <v>263</v>
      </c>
      <c r="B96" s="37"/>
      <c r="C96" s="31" t="s">
        <v>264</v>
      </c>
      <c r="D96" s="499" t="s">
        <v>265</v>
      </c>
      <c r="E96" s="519"/>
      <c r="F96" s="501"/>
      <c r="G96" s="38"/>
      <c r="H96" s="38"/>
    </row>
    <row r="97" spans="1:8" ht="13.5">
      <c r="A97" s="31" t="s">
        <v>266</v>
      </c>
      <c r="B97" s="37"/>
      <c r="C97" s="31" t="s">
        <v>267</v>
      </c>
      <c r="D97" s="520" t="s">
        <v>268</v>
      </c>
      <c r="E97" s="521"/>
      <c r="F97" s="522"/>
      <c r="G97" s="38"/>
      <c r="H97" s="38"/>
    </row>
    <row r="98" spans="1:8" ht="13.5">
      <c r="A98" s="31" t="s">
        <v>269</v>
      </c>
      <c r="B98" s="37"/>
      <c r="C98" s="31" t="s">
        <v>270</v>
      </c>
      <c r="D98" s="523" t="s">
        <v>271</v>
      </c>
      <c r="E98" s="524"/>
      <c r="F98" s="525"/>
      <c r="G98" s="38"/>
      <c r="H98" s="38"/>
    </row>
    <row r="99" spans="1:8" ht="13.5">
      <c r="A99" s="39" t="s">
        <v>272</v>
      </c>
      <c r="B99" s="40"/>
      <c r="C99" s="40"/>
      <c r="D99" s="526" t="s">
        <v>273</v>
      </c>
      <c r="E99" s="527"/>
      <c r="F99" s="528"/>
      <c r="G99" s="41">
        <f>SUM(G94:G98)</f>
        <v>0</v>
      </c>
      <c r="H99" s="41">
        <f>SUM(H94:H98)</f>
        <v>0</v>
      </c>
    </row>
    <row r="100" spans="1:8" ht="13.5">
      <c r="A100" s="37"/>
      <c r="B100" s="37"/>
      <c r="C100" s="37"/>
      <c r="D100" s="487"/>
      <c r="E100" s="488"/>
      <c r="F100" s="489"/>
      <c r="G100" s="42"/>
      <c r="H100" s="42"/>
    </row>
    <row r="101" spans="1:8" ht="13.5">
      <c r="A101" s="34" t="s">
        <v>274</v>
      </c>
      <c r="B101" s="47"/>
      <c r="C101" s="47"/>
      <c r="D101" s="529" t="s">
        <v>275</v>
      </c>
      <c r="E101" s="530"/>
      <c r="F101" s="531"/>
      <c r="G101" s="48">
        <f>G74+G83+G92+G99</f>
        <v>0</v>
      </c>
      <c r="H101" s="48">
        <f>H74+H83+H92+H99</f>
        <v>0</v>
      </c>
    </row>
    <row r="102" spans="1:8" ht="12.75">
      <c r="A102" s="23"/>
      <c r="B102" s="23"/>
      <c r="C102" s="23"/>
      <c r="D102" s="532"/>
      <c r="E102" s="532"/>
      <c r="F102" s="532"/>
      <c r="G102" s="23"/>
      <c r="H102" s="23"/>
    </row>
    <row r="103" spans="1:8" ht="12.75">
      <c r="A103" s="23"/>
      <c r="B103" s="23"/>
      <c r="C103" s="23"/>
      <c r="D103" s="481"/>
      <c r="E103" s="481"/>
      <c r="F103" s="481"/>
      <c r="G103" s="23"/>
      <c r="H103" s="23"/>
    </row>
    <row r="104" spans="1:8" ht="12.75">
      <c r="A104" s="23"/>
      <c r="B104" s="23"/>
      <c r="C104" s="23"/>
      <c r="D104" s="481"/>
      <c r="E104" s="481"/>
      <c r="F104" s="481"/>
      <c r="G104" s="23"/>
      <c r="H104" s="49"/>
    </row>
    <row r="105" spans="1:8" ht="12.75">
      <c r="A105" s="49"/>
      <c r="B105" s="49"/>
      <c r="C105" s="49"/>
      <c r="D105" s="49"/>
      <c r="E105" s="49"/>
      <c r="F105" s="49"/>
      <c r="G105" s="49"/>
      <c r="H105" s="49"/>
    </row>
    <row r="106" spans="1:8" ht="12.75">
      <c r="A106" s="49"/>
      <c r="B106" s="49"/>
      <c r="C106" s="49"/>
      <c r="D106" s="49"/>
      <c r="E106" s="49"/>
      <c r="F106" s="49"/>
      <c r="G106" s="49"/>
      <c r="H106" s="49"/>
    </row>
    <row r="107" spans="1:8" ht="12.75">
      <c r="A107" s="49"/>
      <c r="B107" s="49"/>
      <c r="C107" s="49"/>
      <c r="D107" s="49"/>
      <c r="E107" s="49"/>
      <c r="F107" s="49"/>
      <c r="G107" s="49"/>
      <c r="H107" s="49"/>
    </row>
    <row r="108" spans="1:8" ht="12.75">
      <c r="A108" s="49"/>
      <c r="B108" s="49"/>
      <c r="C108" s="49"/>
      <c r="D108" s="49"/>
      <c r="E108" s="49"/>
      <c r="F108" s="49"/>
      <c r="G108" s="49"/>
      <c r="H108" s="24" t="s">
        <v>276</v>
      </c>
    </row>
    <row r="109" spans="1:8" ht="12.75">
      <c r="A109" s="49"/>
      <c r="B109" s="49"/>
      <c r="C109" s="49"/>
      <c r="D109" s="49"/>
      <c r="E109" s="49"/>
      <c r="F109" s="49"/>
      <c r="G109" s="49"/>
      <c r="H109" s="49"/>
    </row>
    <row r="110" spans="1:8" ht="12.75">
      <c r="A110" s="49"/>
      <c r="B110" s="49"/>
      <c r="C110" s="49"/>
      <c r="D110" s="49"/>
      <c r="E110" s="49"/>
      <c r="F110" s="49"/>
      <c r="G110" s="49"/>
      <c r="H110" s="49"/>
    </row>
    <row r="111" spans="1:8" ht="12.75">
      <c r="A111" s="49"/>
      <c r="B111" s="49"/>
      <c r="C111" s="49"/>
      <c r="D111" s="49"/>
      <c r="E111" s="49"/>
      <c r="F111" s="49"/>
      <c r="G111" s="49"/>
      <c r="H111" s="49"/>
    </row>
    <row r="112" spans="1:8" ht="12.75">
      <c r="A112" s="49"/>
      <c r="B112" s="49"/>
      <c r="C112" s="49"/>
      <c r="D112" s="49"/>
      <c r="E112" s="49"/>
      <c r="F112" s="49"/>
      <c r="G112" s="49"/>
      <c r="H112" s="49"/>
    </row>
    <row r="113" spans="1:8" ht="12.75">
      <c r="A113" s="49"/>
      <c r="B113" s="49"/>
      <c r="C113" s="49"/>
      <c r="D113" s="49"/>
      <c r="E113" s="49"/>
      <c r="F113" s="49"/>
      <c r="G113" s="49"/>
      <c r="H113" s="49"/>
    </row>
    <row r="114" spans="1:8" ht="12.75">
      <c r="A114" s="49"/>
      <c r="B114" s="49"/>
      <c r="C114" s="49"/>
      <c r="D114" s="49"/>
      <c r="E114" s="49"/>
      <c r="F114" s="49"/>
      <c r="G114" s="49"/>
      <c r="H114" s="49"/>
    </row>
  </sheetData>
  <sheetProtection/>
  <mergeCells count="102">
    <mergeCell ref="D103:F103"/>
    <mergeCell ref="D104:F104"/>
    <mergeCell ref="A57:G57"/>
    <mergeCell ref="A55:F55"/>
    <mergeCell ref="D99:F99"/>
    <mergeCell ref="D100:F100"/>
    <mergeCell ref="D101:F101"/>
    <mergeCell ref="D102:F102"/>
    <mergeCell ref="D95:F95"/>
    <mergeCell ref="D96:F96"/>
    <mergeCell ref="D87:F87"/>
    <mergeCell ref="D90:F90"/>
    <mergeCell ref="D97:F97"/>
    <mergeCell ref="D98:F98"/>
    <mergeCell ref="D91:F91"/>
    <mergeCell ref="D92:F92"/>
    <mergeCell ref="D93:F93"/>
    <mergeCell ref="D94:F94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A58:A60"/>
    <mergeCell ref="D58:F58"/>
    <mergeCell ref="D59:F59"/>
    <mergeCell ref="D60:F60"/>
    <mergeCell ref="D61:F61"/>
    <mergeCell ref="D62:F62"/>
    <mergeCell ref="D43:F43"/>
    <mergeCell ref="D44:F44"/>
    <mergeCell ref="D45:F45"/>
    <mergeCell ref="D46:F46"/>
    <mergeCell ref="G55:H55"/>
    <mergeCell ref="D56:F56"/>
    <mergeCell ref="G56:H56"/>
    <mergeCell ref="D47:F47"/>
    <mergeCell ref="A48:F48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A1:F1"/>
    <mergeCell ref="G1:H1"/>
    <mergeCell ref="D2:F2"/>
    <mergeCell ref="G2:H2"/>
    <mergeCell ref="A3:G3"/>
    <mergeCell ref="A4:A6"/>
    <mergeCell ref="D4:F4"/>
    <mergeCell ref="D5:F5"/>
    <mergeCell ref="D6:F6"/>
  </mergeCells>
  <printOptions/>
  <pageMargins left="0.85" right="0.4" top="0.5" bottom="0.5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6"/>
  <sheetViews>
    <sheetView showZeros="0" zoomScalePageLayoutView="0" workbookViewId="0" topLeftCell="A16">
      <selection activeCell="D2" sqref="D2:E2"/>
    </sheetView>
  </sheetViews>
  <sheetFormatPr defaultColWidth="9.140625" defaultRowHeight="12.75"/>
  <cols>
    <col min="1" max="1" width="4.28125" style="1" customWidth="1"/>
    <col min="2" max="2" width="11.57421875" style="1" customWidth="1"/>
    <col min="3" max="3" width="55.57421875" style="1" customWidth="1"/>
    <col min="4" max="4" width="22.7109375" style="1" customWidth="1"/>
    <col min="5" max="5" width="13.28125" style="1" customWidth="1"/>
    <col min="6" max="6" width="14.421875" style="1" customWidth="1"/>
  </cols>
  <sheetData>
    <row r="1" spans="1:6" ht="12.75">
      <c r="A1" s="440" t="str">
        <f>CONCATENATE(Co,"  ",Company)</f>
        <v>Company Name:    </v>
      </c>
      <c r="B1" s="440"/>
      <c r="C1" s="440"/>
      <c r="D1" s="69" t="s">
        <v>845</v>
      </c>
      <c r="E1" s="69"/>
      <c r="F1" s="69"/>
    </row>
    <row r="2" spans="1:6" ht="12.75">
      <c r="A2" s="23"/>
      <c r="B2" s="23"/>
      <c r="C2" s="23"/>
      <c r="D2" s="24"/>
      <c r="E2" s="24"/>
      <c r="F2" s="215"/>
    </row>
    <row r="3" spans="2:6" ht="18.75">
      <c r="B3" s="265"/>
      <c r="C3" s="265" t="s">
        <v>846</v>
      </c>
      <c r="D3" s="189" t="str">
        <f>CONCATENATE(Year1,"  ",TEXT(Year,"####"),"  ")</f>
        <v>Year:    </v>
      </c>
      <c r="E3" s="189"/>
      <c r="F3" s="216"/>
    </row>
    <row r="4" spans="1:4" ht="12.75">
      <c r="A4" s="484" t="s">
        <v>17</v>
      </c>
      <c r="B4" s="126" t="s">
        <v>487</v>
      </c>
      <c r="C4" s="117"/>
      <c r="D4" s="117"/>
    </row>
    <row r="5" spans="1:4" ht="12.75">
      <c r="A5" s="485"/>
      <c r="B5" s="122" t="s">
        <v>87</v>
      </c>
      <c r="C5" s="122" t="s">
        <v>88</v>
      </c>
      <c r="D5" s="122" t="s">
        <v>594</v>
      </c>
    </row>
    <row r="6" spans="1:4" ht="12.75">
      <c r="A6" s="486"/>
      <c r="B6" s="123"/>
      <c r="C6" s="125" t="s">
        <v>20</v>
      </c>
      <c r="D6" s="125" t="s">
        <v>21</v>
      </c>
    </row>
    <row r="7" spans="1:6" ht="12.75">
      <c r="A7" s="190" t="s">
        <v>22</v>
      </c>
      <c r="B7" s="177"/>
      <c r="C7" s="219" t="s">
        <v>847</v>
      </c>
      <c r="D7" s="138"/>
      <c r="F7" s="191"/>
    </row>
    <row r="8" spans="1:6" ht="12.75">
      <c r="A8" s="180"/>
      <c r="B8" s="180"/>
      <c r="C8" s="180"/>
      <c r="D8" s="140"/>
      <c r="F8" s="191"/>
    </row>
    <row r="9" spans="1:6" ht="12.75">
      <c r="A9" s="153" t="s">
        <v>23</v>
      </c>
      <c r="B9" s="153" t="s">
        <v>143</v>
      </c>
      <c r="C9" s="180" t="s">
        <v>848</v>
      </c>
      <c r="D9" s="140"/>
      <c r="F9" s="191"/>
    </row>
    <row r="10" spans="1:6" ht="12.75">
      <c r="A10" s="153" t="s">
        <v>24</v>
      </c>
      <c r="B10" s="153" t="s">
        <v>849</v>
      </c>
      <c r="C10" s="180" t="s">
        <v>850</v>
      </c>
      <c r="D10" s="140"/>
      <c r="F10" s="191"/>
    </row>
    <row r="11" spans="1:6" ht="12.75">
      <c r="A11" s="153" t="s">
        <v>25</v>
      </c>
      <c r="B11" s="153" t="s">
        <v>151</v>
      </c>
      <c r="C11" s="180" t="s">
        <v>851</v>
      </c>
      <c r="D11" s="140"/>
      <c r="F11" s="191"/>
    </row>
    <row r="12" spans="1:6" ht="12.75">
      <c r="A12" s="153" t="s">
        <v>26</v>
      </c>
      <c r="B12" s="153" t="s">
        <v>145</v>
      </c>
      <c r="C12" s="180" t="s">
        <v>852</v>
      </c>
      <c r="D12" s="140"/>
      <c r="F12" s="191"/>
    </row>
    <row r="13" spans="1:6" ht="12.75">
      <c r="A13" s="153" t="s">
        <v>27</v>
      </c>
      <c r="B13" s="153" t="s">
        <v>103</v>
      </c>
      <c r="C13" s="180" t="s">
        <v>853</v>
      </c>
      <c r="D13" s="140"/>
      <c r="F13" s="191"/>
    </row>
    <row r="14" spans="1:6" ht="12.75">
      <c r="A14" s="153" t="s">
        <v>28</v>
      </c>
      <c r="B14" s="180"/>
      <c r="C14" s="180" t="s">
        <v>854</v>
      </c>
      <c r="D14" s="140"/>
      <c r="F14" s="191"/>
    </row>
    <row r="15" spans="1:6" ht="12.75">
      <c r="A15" s="153" t="s">
        <v>29</v>
      </c>
      <c r="B15" s="153" t="s">
        <v>855</v>
      </c>
      <c r="C15" s="180" t="s">
        <v>856</v>
      </c>
      <c r="D15" s="140"/>
      <c r="F15" s="191"/>
    </row>
    <row r="16" spans="1:6" ht="12.75">
      <c r="A16" s="153" t="s">
        <v>30</v>
      </c>
      <c r="B16" s="153" t="s">
        <v>857</v>
      </c>
      <c r="C16" s="180" t="s">
        <v>858</v>
      </c>
      <c r="D16" s="140"/>
      <c r="F16" s="191"/>
    </row>
    <row r="17" spans="1:4" ht="12.75">
      <c r="A17" s="180"/>
      <c r="B17" s="180"/>
      <c r="C17" s="222"/>
      <c r="D17" s="140"/>
    </row>
    <row r="18" spans="1:4" ht="12.75">
      <c r="A18" s="153" t="s">
        <v>31</v>
      </c>
      <c r="B18" s="180"/>
      <c r="C18" s="222" t="s">
        <v>859</v>
      </c>
      <c r="D18" s="120">
        <f>SUM(D9:D16)</f>
        <v>0</v>
      </c>
    </row>
    <row r="19" spans="1:4" ht="12.75">
      <c r="A19" s="166"/>
      <c r="B19" s="166"/>
      <c r="C19" s="166"/>
      <c r="D19" s="172"/>
    </row>
    <row r="20" spans="1:6" ht="12.75">
      <c r="A20" s="153" t="s">
        <v>32</v>
      </c>
      <c r="B20" s="180"/>
      <c r="C20" s="222" t="s">
        <v>860</v>
      </c>
      <c r="D20" s="140"/>
      <c r="F20" s="191"/>
    </row>
    <row r="21" spans="1:6" ht="12.75">
      <c r="A21" s="180"/>
      <c r="B21" s="180"/>
      <c r="C21" s="180"/>
      <c r="D21" s="140"/>
      <c r="F21" s="191"/>
    </row>
    <row r="22" spans="1:6" ht="12.75">
      <c r="A22" s="153" t="s">
        <v>33</v>
      </c>
      <c r="B22" s="153" t="s">
        <v>861</v>
      </c>
      <c r="C22" s="180" t="s">
        <v>862</v>
      </c>
      <c r="D22" s="140"/>
      <c r="F22" s="191"/>
    </row>
    <row r="23" spans="1:6" ht="12.75">
      <c r="A23" s="180"/>
      <c r="B23" s="180"/>
      <c r="C23" s="180"/>
      <c r="D23" s="140"/>
      <c r="F23" s="191"/>
    </row>
    <row r="24" spans="1:6" ht="12.75">
      <c r="A24" s="153" t="s">
        <v>34</v>
      </c>
      <c r="B24" s="153" t="s">
        <v>335</v>
      </c>
      <c r="C24" s="180" t="s">
        <v>863</v>
      </c>
      <c r="D24" s="140"/>
      <c r="F24" s="191"/>
    </row>
    <row r="25" spans="1:6" ht="12.75">
      <c r="A25" s="153" t="s">
        <v>35</v>
      </c>
      <c r="B25" s="180"/>
      <c r="C25" s="180" t="s">
        <v>864</v>
      </c>
      <c r="D25" s="140"/>
      <c r="F25" s="191"/>
    </row>
    <row r="26" spans="1:6" ht="12.75">
      <c r="A26" s="153" t="s">
        <v>36</v>
      </c>
      <c r="B26" s="180"/>
      <c r="C26" s="180" t="s">
        <v>865</v>
      </c>
      <c r="D26" s="140"/>
      <c r="F26" s="191"/>
    </row>
    <row r="27" spans="1:6" ht="12.75">
      <c r="A27" s="153" t="s">
        <v>37</v>
      </c>
      <c r="B27" s="180"/>
      <c r="C27" s="180" t="s">
        <v>866</v>
      </c>
      <c r="D27" s="140"/>
      <c r="F27" s="191"/>
    </row>
    <row r="28" spans="1:4" ht="12.75">
      <c r="A28" s="153" t="s">
        <v>38</v>
      </c>
      <c r="B28" s="180"/>
      <c r="C28" s="180" t="s">
        <v>867</v>
      </c>
      <c r="D28" s="120">
        <f>SUM(D24:D27)</f>
        <v>0</v>
      </c>
    </row>
    <row r="29" spans="1:4" ht="12.75">
      <c r="A29" s="180"/>
      <c r="B29" s="180"/>
      <c r="C29" s="180"/>
      <c r="D29" s="140"/>
    </row>
    <row r="30" spans="1:4" ht="12.75">
      <c r="A30" s="153" t="s">
        <v>39</v>
      </c>
      <c r="B30" s="180"/>
      <c r="C30" s="180" t="s">
        <v>868</v>
      </c>
      <c r="D30" s="180">
        <f>+D22-D28</f>
        <v>0</v>
      </c>
    </row>
    <row r="31" spans="1:4" ht="12.75">
      <c r="A31" s="180"/>
      <c r="B31" s="180"/>
      <c r="C31" s="180"/>
      <c r="D31" s="140"/>
    </row>
    <row r="32" spans="1:6" ht="12.75">
      <c r="A32" s="153" t="s">
        <v>41</v>
      </c>
      <c r="B32" s="180"/>
      <c r="C32" s="180" t="s">
        <v>869</v>
      </c>
      <c r="D32" s="140"/>
      <c r="F32" s="191"/>
    </row>
    <row r="33" spans="1:6" ht="12.75">
      <c r="A33" s="153" t="s">
        <v>42</v>
      </c>
      <c r="B33" s="180"/>
      <c r="C33" s="180" t="s">
        <v>870</v>
      </c>
      <c r="D33" s="140"/>
      <c r="F33" s="191"/>
    </row>
    <row r="34" spans="1:6" ht="12.75">
      <c r="A34" s="180"/>
      <c r="B34" s="180"/>
      <c r="C34" s="180"/>
      <c r="D34" s="140"/>
      <c r="F34" s="191"/>
    </row>
    <row r="35" spans="1:4" ht="12.75">
      <c r="A35" s="153" t="s">
        <v>55</v>
      </c>
      <c r="B35" s="180"/>
      <c r="C35" s="222" t="s">
        <v>871</v>
      </c>
      <c r="D35" s="180">
        <f>+D30+D32-D33</f>
        <v>0</v>
      </c>
    </row>
    <row r="36" spans="1:6" ht="12.75">
      <c r="A36" s="166"/>
      <c r="B36" s="166"/>
      <c r="C36" s="166"/>
      <c r="D36" s="172"/>
      <c r="F36" s="191"/>
    </row>
    <row r="37" spans="1:6" ht="12.75">
      <c r="A37" s="153" t="s">
        <v>56</v>
      </c>
      <c r="B37" s="180"/>
      <c r="C37" s="222" t="s">
        <v>872</v>
      </c>
      <c r="D37" s="140"/>
      <c r="F37" s="191"/>
    </row>
    <row r="38" spans="1:6" ht="12.75">
      <c r="A38" s="180"/>
      <c r="B38" s="180"/>
      <c r="C38" s="180"/>
      <c r="D38" s="140"/>
      <c r="F38" s="191"/>
    </row>
    <row r="39" spans="1:6" ht="12.75">
      <c r="A39" s="153" t="s">
        <v>57</v>
      </c>
      <c r="B39" s="180"/>
      <c r="C39" s="180" t="s">
        <v>873</v>
      </c>
      <c r="D39" s="140"/>
      <c r="F39" s="191"/>
    </row>
    <row r="40" spans="1:6" ht="12.75">
      <c r="A40" s="153" t="s">
        <v>58</v>
      </c>
      <c r="B40" s="180"/>
      <c r="C40" s="180" t="s">
        <v>874</v>
      </c>
      <c r="D40" s="140"/>
      <c r="F40" s="191"/>
    </row>
    <row r="41" spans="1:6" ht="12.75">
      <c r="A41" s="153" t="s">
        <v>59</v>
      </c>
      <c r="B41" s="180"/>
      <c r="C41" s="180" t="s">
        <v>875</v>
      </c>
      <c r="D41" s="140"/>
      <c r="F41" s="191"/>
    </row>
    <row r="42" spans="1:6" ht="12.75">
      <c r="A42" s="153" t="s">
        <v>60</v>
      </c>
      <c r="B42" s="180"/>
      <c r="C42" s="180" t="s">
        <v>876</v>
      </c>
      <c r="D42" s="140"/>
      <c r="F42" s="191"/>
    </row>
    <row r="43" spans="1:4" ht="12.75">
      <c r="A43" s="153" t="s">
        <v>61</v>
      </c>
      <c r="B43" s="180"/>
      <c r="C43" s="222" t="s">
        <v>877</v>
      </c>
      <c r="D43" s="180">
        <f>SUM(D39:D42)</f>
        <v>0</v>
      </c>
    </row>
    <row r="44" spans="1:4" ht="12.75">
      <c r="A44" s="166"/>
      <c r="B44" s="166"/>
      <c r="C44" s="166"/>
      <c r="D44" s="172"/>
    </row>
    <row r="45" spans="1:4" ht="12.75">
      <c r="A45" s="153" t="s">
        <v>62</v>
      </c>
      <c r="B45" s="180"/>
      <c r="C45" s="222" t="s">
        <v>878</v>
      </c>
      <c r="D45" s="140"/>
    </row>
    <row r="46" spans="1:4" ht="12.75">
      <c r="A46" s="180"/>
      <c r="B46" s="180"/>
      <c r="C46" s="180"/>
      <c r="D46" s="140"/>
    </row>
    <row r="47" spans="1:6" ht="12.75">
      <c r="A47" s="153" t="s">
        <v>63</v>
      </c>
      <c r="B47" s="180"/>
      <c r="C47" s="180" t="s">
        <v>879</v>
      </c>
      <c r="D47" s="140"/>
      <c r="F47" s="191"/>
    </row>
    <row r="48" spans="1:6" ht="12.75">
      <c r="A48" s="153" t="s">
        <v>64</v>
      </c>
      <c r="B48" s="180"/>
      <c r="C48" s="180" t="s">
        <v>880</v>
      </c>
      <c r="D48" s="140"/>
      <c r="F48" s="191"/>
    </row>
    <row r="49" spans="1:4" ht="12.75">
      <c r="A49" s="153" t="s">
        <v>65</v>
      </c>
      <c r="B49" s="180"/>
      <c r="C49" s="222" t="s">
        <v>881</v>
      </c>
      <c r="D49" s="180">
        <f>SUM(D47:D48)</f>
        <v>0</v>
      </c>
    </row>
    <row r="50" spans="1:4" ht="12.75">
      <c r="A50" s="166"/>
      <c r="B50" s="166"/>
      <c r="C50" s="165" t="s">
        <v>1133</v>
      </c>
      <c r="D50" s="172"/>
    </row>
    <row r="51" spans="1:4" ht="12.75">
      <c r="A51" s="153" t="s">
        <v>66</v>
      </c>
      <c r="B51" s="180"/>
      <c r="C51" s="222" t="s">
        <v>882</v>
      </c>
      <c r="D51" s="140"/>
    </row>
    <row r="52" spans="1:4" ht="12.75">
      <c r="A52" s="180"/>
      <c r="B52" s="180"/>
      <c r="C52" s="180"/>
      <c r="D52" s="140"/>
    </row>
    <row r="53" spans="1:6" ht="12.75">
      <c r="A53" s="153" t="s">
        <v>67</v>
      </c>
      <c r="B53" s="180"/>
      <c r="C53" s="180" t="s">
        <v>883</v>
      </c>
      <c r="D53" s="140"/>
      <c r="F53" s="191"/>
    </row>
    <row r="54" spans="1:6" ht="12.75">
      <c r="A54" s="153" t="s">
        <v>68</v>
      </c>
      <c r="B54" s="180"/>
      <c r="C54" s="180" t="s">
        <v>884</v>
      </c>
      <c r="D54" s="140"/>
      <c r="F54" s="191"/>
    </row>
    <row r="55" spans="1:4" ht="12.75">
      <c r="A55" s="166"/>
      <c r="B55" s="166"/>
      <c r="C55" s="166"/>
      <c r="D55" s="172"/>
    </row>
    <row r="57" ht="12.75">
      <c r="D57" s="136" t="s">
        <v>885</v>
      </c>
    </row>
    <row r="60" ht="12.75">
      <c r="A60" s="191"/>
    </row>
    <row r="61" ht="12.75">
      <c r="A61" s="191"/>
    </row>
    <row r="62" ht="12.75">
      <c r="A62" s="191"/>
    </row>
    <row r="63" ht="12.75">
      <c r="A63" s="191"/>
    </row>
    <row r="66" ht="12.75">
      <c r="D66" s="136"/>
    </row>
  </sheetData>
  <sheetProtection/>
  <mergeCells count="2">
    <mergeCell ref="A4:A6"/>
    <mergeCell ref="A1:C1"/>
  </mergeCells>
  <printOptions/>
  <pageMargins left="0.82" right="0.4" top="0.5" bottom="0.5" header="0" footer="0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7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2" width="7.28125" style="1" customWidth="1"/>
    <col min="3" max="3" width="2.00390625" style="1" customWidth="1"/>
    <col min="4" max="4" width="46.57421875" style="1" customWidth="1"/>
    <col min="5" max="5" width="16.00390625" style="1" customWidth="1"/>
    <col min="6" max="6" width="18.140625" style="1" customWidth="1"/>
  </cols>
  <sheetData>
    <row r="1" spans="1:6" ht="12.75">
      <c r="A1" s="71" t="str">
        <f>CONCATENATE(Co,"  ",Company)</f>
        <v>Company Name:    </v>
      </c>
      <c r="B1" s="90"/>
      <c r="C1" s="90"/>
      <c r="D1" s="74"/>
      <c r="E1" s="74"/>
      <c r="F1" s="69" t="s">
        <v>886</v>
      </c>
    </row>
    <row r="2" spans="1:6" ht="12.75">
      <c r="A2" s="23"/>
      <c r="B2" s="23"/>
      <c r="C2" s="23"/>
      <c r="D2" s="90"/>
      <c r="E2" s="74"/>
      <c r="F2" s="74"/>
    </row>
    <row r="3" spans="2:7" ht="18.75">
      <c r="B3" s="264"/>
      <c r="C3" s="483" t="s">
        <v>887</v>
      </c>
      <c r="D3" s="483"/>
      <c r="E3" s="483"/>
      <c r="F3" s="189" t="str">
        <f>CONCATENATE(Year1,"  ",TEXT(Year,"####"),"  ")</f>
        <v>Year:    </v>
      </c>
      <c r="G3" s="189"/>
    </row>
    <row r="4" spans="1:6" ht="12.75">
      <c r="A4" s="117"/>
      <c r="B4" s="174"/>
      <c r="C4" s="132"/>
      <c r="D4" s="117"/>
      <c r="E4" s="126" t="s">
        <v>888</v>
      </c>
      <c r="F4" s="126" t="s">
        <v>583</v>
      </c>
    </row>
    <row r="5" spans="1:6" ht="12.75">
      <c r="A5" s="485" t="s">
        <v>17</v>
      </c>
      <c r="B5" s="77" t="s">
        <v>889</v>
      </c>
      <c r="C5" s="78"/>
      <c r="D5" s="122" t="s">
        <v>88</v>
      </c>
      <c r="E5" s="122" t="s">
        <v>890</v>
      </c>
      <c r="F5" s="122" t="s">
        <v>891</v>
      </c>
    </row>
    <row r="6" spans="1:6" ht="12.75">
      <c r="A6" s="485"/>
      <c r="B6" s="77" t="s">
        <v>87</v>
      </c>
      <c r="C6" s="78"/>
      <c r="D6" s="120"/>
      <c r="E6" s="122" t="s">
        <v>892</v>
      </c>
      <c r="F6" s="122" t="s">
        <v>893</v>
      </c>
    </row>
    <row r="7" spans="1:6" ht="12.75">
      <c r="A7" s="486"/>
      <c r="B7" s="85" t="s">
        <v>20</v>
      </c>
      <c r="C7" s="70"/>
      <c r="D7" s="125" t="s">
        <v>21</v>
      </c>
      <c r="E7" s="125" t="s">
        <v>54</v>
      </c>
      <c r="F7" s="125" t="s">
        <v>91</v>
      </c>
    </row>
    <row r="8" spans="1:6" ht="12.75">
      <c r="A8" s="120">
        <v>1</v>
      </c>
      <c r="B8" s="175">
        <v>2112</v>
      </c>
      <c r="C8" s="133"/>
      <c r="D8" s="120" t="s">
        <v>498</v>
      </c>
      <c r="E8" s="207"/>
      <c r="F8" s="54"/>
    </row>
    <row r="9" spans="1:6" ht="12.75">
      <c r="A9" s="120">
        <v>2</v>
      </c>
      <c r="B9" s="175">
        <v>2114</v>
      </c>
      <c r="C9" s="133"/>
      <c r="D9" s="120" t="s">
        <v>502</v>
      </c>
      <c r="E9" s="207"/>
      <c r="F9" s="54"/>
    </row>
    <row r="10" spans="1:6" ht="12.75">
      <c r="A10" s="120">
        <v>3</v>
      </c>
      <c r="B10" s="175">
        <v>2115</v>
      </c>
      <c r="C10" s="133"/>
      <c r="D10" s="120" t="s">
        <v>504</v>
      </c>
      <c r="E10" s="207"/>
      <c r="F10" s="54"/>
    </row>
    <row r="11" spans="1:6" ht="12.75">
      <c r="A11" s="120">
        <v>4</v>
      </c>
      <c r="B11" s="175">
        <v>2116</v>
      </c>
      <c r="C11" s="133"/>
      <c r="D11" s="120" t="s">
        <v>894</v>
      </c>
      <c r="E11" s="207"/>
      <c r="F11" s="54"/>
    </row>
    <row r="12" spans="1:6" ht="12.75">
      <c r="A12" s="120">
        <v>5</v>
      </c>
      <c r="B12" s="175">
        <v>2121</v>
      </c>
      <c r="C12" s="133"/>
      <c r="D12" s="120" t="s">
        <v>508</v>
      </c>
      <c r="E12" s="207"/>
      <c r="F12" s="54"/>
    </row>
    <row r="13" spans="1:6" ht="12.75">
      <c r="A13" s="120">
        <v>6</v>
      </c>
      <c r="B13" s="175">
        <v>2122</v>
      </c>
      <c r="C13" s="133"/>
      <c r="D13" s="120" t="s">
        <v>510</v>
      </c>
      <c r="E13" s="207"/>
      <c r="F13" s="54"/>
    </row>
    <row r="14" spans="1:6" ht="12.75">
      <c r="A14" s="120">
        <v>7</v>
      </c>
      <c r="B14" s="175">
        <v>2123.1</v>
      </c>
      <c r="C14" s="133"/>
      <c r="D14" s="120" t="s">
        <v>895</v>
      </c>
      <c r="E14" s="207"/>
      <c r="F14" s="54"/>
    </row>
    <row r="15" spans="1:6" ht="12.75">
      <c r="A15" s="120">
        <v>8</v>
      </c>
      <c r="B15" s="175">
        <v>2123.2</v>
      </c>
      <c r="C15" s="133"/>
      <c r="D15" s="120" t="s">
        <v>896</v>
      </c>
      <c r="E15" s="207"/>
      <c r="F15" s="54"/>
    </row>
    <row r="16" spans="1:6" ht="12.75">
      <c r="A16" s="120">
        <v>9</v>
      </c>
      <c r="B16" s="175">
        <v>2124</v>
      </c>
      <c r="C16" s="133"/>
      <c r="D16" s="120" t="s">
        <v>514</v>
      </c>
      <c r="E16" s="207"/>
      <c r="F16" s="54"/>
    </row>
    <row r="17" spans="1:6" ht="12.75">
      <c r="A17" s="120">
        <v>10</v>
      </c>
      <c r="B17" s="175">
        <v>2211</v>
      </c>
      <c r="C17" s="133"/>
      <c r="D17" s="120" t="s">
        <v>897</v>
      </c>
      <c r="E17" s="207"/>
      <c r="F17" s="54"/>
    </row>
    <row r="18" spans="1:6" ht="12.75">
      <c r="A18" s="120">
        <v>11</v>
      </c>
      <c r="B18" s="175">
        <v>2212</v>
      </c>
      <c r="C18" s="133"/>
      <c r="D18" s="120" t="s">
        <v>898</v>
      </c>
      <c r="E18" s="207"/>
      <c r="F18" s="54"/>
    </row>
    <row r="19" spans="1:6" ht="12.75">
      <c r="A19" s="120">
        <v>12</v>
      </c>
      <c r="B19" s="175">
        <v>2215</v>
      </c>
      <c r="C19" s="133"/>
      <c r="D19" s="120" t="s">
        <v>899</v>
      </c>
      <c r="E19" s="207"/>
      <c r="F19" s="54"/>
    </row>
    <row r="20" spans="1:6" ht="12.75">
      <c r="A20" s="120">
        <v>13</v>
      </c>
      <c r="B20" s="175">
        <v>2215</v>
      </c>
      <c r="C20" s="133"/>
      <c r="D20" s="120" t="s">
        <v>900</v>
      </c>
      <c r="E20" s="207"/>
      <c r="F20" s="54"/>
    </row>
    <row r="21" spans="1:6" ht="12.75">
      <c r="A21" s="120">
        <v>14</v>
      </c>
      <c r="B21" s="175">
        <v>2220</v>
      </c>
      <c r="C21" s="133"/>
      <c r="D21" s="120" t="s">
        <v>901</v>
      </c>
      <c r="E21" s="207"/>
      <c r="F21" s="54"/>
    </row>
    <row r="22" spans="1:6" ht="12.75">
      <c r="A22" s="120">
        <v>15</v>
      </c>
      <c r="B22" s="175">
        <v>2231</v>
      </c>
      <c r="C22" s="133"/>
      <c r="D22" s="120" t="s">
        <v>524</v>
      </c>
      <c r="E22" s="207"/>
      <c r="F22" s="54"/>
    </row>
    <row r="23" spans="1:6" ht="12.75">
      <c r="A23" s="120">
        <v>16</v>
      </c>
      <c r="B23" s="175">
        <v>2232</v>
      </c>
      <c r="C23" s="133"/>
      <c r="D23" s="120" t="s">
        <v>902</v>
      </c>
      <c r="E23" s="207"/>
      <c r="F23" s="54"/>
    </row>
    <row r="24" spans="1:6" ht="12.75">
      <c r="A24" s="120">
        <v>17</v>
      </c>
      <c r="B24" s="175">
        <v>2232</v>
      </c>
      <c r="C24" s="133"/>
      <c r="D24" s="120" t="s">
        <v>903</v>
      </c>
      <c r="E24" s="207"/>
      <c r="F24" s="54"/>
    </row>
    <row r="25" spans="1:6" ht="12.75">
      <c r="A25" s="120">
        <v>18</v>
      </c>
      <c r="B25" s="175">
        <v>2232</v>
      </c>
      <c r="C25" s="133"/>
      <c r="D25" s="120" t="s">
        <v>904</v>
      </c>
      <c r="E25" s="207"/>
      <c r="F25" s="54"/>
    </row>
    <row r="26" spans="1:6" ht="12.75">
      <c r="A26" s="120">
        <v>19</v>
      </c>
      <c r="B26" s="175">
        <v>2351</v>
      </c>
      <c r="C26" s="133"/>
      <c r="D26" s="120" t="s">
        <v>905</v>
      </c>
      <c r="E26" s="207"/>
      <c r="F26" s="54"/>
    </row>
    <row r="27" spans="1:6" ht="12.75">
      <c r="A27" s="120">
        <v>20</v>
      </c>
      <c r="B27" s="175">
        <v>2362</v>
      </c>
      <c r="C27" s="133"/>
      <c r="D27" s="120" t="s">
        <v>538</v>
      </c>
      <c r="E27" s="207"/>
      <c r="F27" s="54"/>
    </row>
    <row r="28" spans="1:6" ht="12.75">
      <c r="A28" s="120">
        <v>21</v>
      </c>
      <c r="B28" s="175">
        <v>2411</v>
      </c>
      <c r="C28" s="133"/>
      <c r="D28" s="120" t="s">
        <v>540</v>
      </c>
      <c r="E28" s="207"/>
      <c r="F28" s="54"/>
    </row>
    <row r="29" spans="1:6" ht="12.75">
      <c r="A29" s="120">
        <v>22</v>
      </c>
      <c r="B29" s="175">
        <v>2421</v>
      </c>
      <c r="C29" s="133"/>
      <c r="D29" s="120" t="s">
        <v>906</v>
      </c>
      <c r="E29" s="207"/>
      <c r="F29" s="54"/>
    </row>
    <row r="30" spans="1:6" ht="12.75">
      <c r="A30" s="120">
        <v>23</v>
      </c>
      <c r="B30" s="175">
        <v>2421</v>
      </c>
      <c r="C30" s="133"/>
      <c r="D30" s="120" t="s">
        <v>907</v>
      </c>
      <c r="E30" s="207"/>
      <c r="F30" s="54"/>
    </row>
    <row r="31" spans="1:6" ht="12.75">
      <c r="A31" s="120">
        <v>24</v>
      </c>
      <c r="B31" s="175">
        <v>2422</v>
      </c>
      <c r="C31" s="133"/>
      <c r="D31" s="120" t="s">
        <v>908</v>
      </c>
      <c r="E31" s="207"/>
      <c r="F31" s="54"/>
    </row>
    <row r="32" spans="1:6" ht="12.75">
      <c r="A32" s="120">
        <v>25</v>
      </c>
      <c r="B32" s="175">
        <v>2422</v>
      </c>
      <c r="C32" s="133"/>
      <c r="D32" s="120" t="s">
        <v>909</v>
      </c>
      <c r="E32" s="207"/>
      <c r="F32" s="54"/>
    </row>
    <row r="33" spans="1:6" ht="12.75">
      <c r="A33" s="120">
        <v>26</v>
      </c>
      <c r="B33" s="175">
        <v>2423</v>
      </c>
      <c r="C33" s="133"/>
      <c r="D33" s="120" t="s">
        <v>910</v>
      </c>
      <c r="E33" s="207"/>
      <c r="F33" s="54"/>
    </row>
    <row r="34" spans="1:6" ht="12.75">
      <c r="A34" s="120">
        <v>27</v>
      </c>
      <c r="B34" s="175">
        <v>2423</v>
      </c>
      <c r="C34" s="133"/>
      <c r="D34" s="120" t="s">
        <v>911</v>
      </c>
      <c r="E34" s="207"/>
      <c r="F34" s="54"/>
    </row>
    <row r="35" spans="1:6" ht="12.75">
      <c r="A35" s="120">
        <v>28</v>
      </c>
      <c r="B35" s="175">
        <v>2424</v>
      </c>
      <c r="C35" s="133"/>
      <c r="D35" s="120" t="s">
        <v>912</v>
      </c>
      <c r="E35" s="207"/>
      <c r="F35" s="54"/>
    </row>
    <row r="36" spans="1:6" ht="12.75">
      <c r="A36" s="120">
        <v>29</v>
      </c>
      <c r="B36" s="175">
        <v>2424</v>
      </c>
      <c r="C36" s="133"/>
      <c r="D36" s="120" t="s">
        <v>913</v>
      </c>
      <c r="E36" s="207"/>
      <c r="F36" s="54"/>
    </row>
    <row r="37" spans="1:6" ht="12.75">
      <c r="A37" s="120">
        <v>30</v>
      </c>
      <c r="B37" s="175">
        <v>2426</v>
      </c>
      <c r="C37" s="133"/>
      <c r="D37" s="120" t="s">
        <v>914</v>
      </c>
      <c r="E37" s="207"/>
      <c r="F37" s="54"/>
    </row>
    <row r="38" spans="1:6" ht="12.75">
      <c r="A38" s="120">
        <v>31</v>
      </c>
      <c r="B38" s="175">
        <v>2426</v>
      </c>
      <c r="C38" s="133"/>
      <c r="D38" s="120" t="s">
        <v>915</v>
      </c>
      <c r="E38" s="207"/>
      <c r="F38" s="54"/>
    </row>
    <row r="39" spans="1:6" ht="12.75">
      <c r="A39" s="120">
        <v>32</v>
      </c>
      <c r="B39" s="175">
        <v>2431</v>
      </c>
      <c r="C39" s="133"/>
      <c r="D39" s="120" t="s">
        <v>556</v>
      </c>
      <c r="E39" s="207"/>
      <c r="F39" s="54"/>
    </row>
    <row r="40" spans="1:6" ht="12.75">
      <c r="A40" s="120">
        <v>33</v>
      </c>
      <c r="B40" s="175">
        <v>2441</v>
      </c>
      <c r="C40" s="133"/>
      <c r="D40" s="120" t="s">
        <v>558</v>
      </c>
      <c r="E40" s="207"/>
      <c r="F40" s="54"/>
    </row>
    <row r="41" spans="1:6" ht="12.75">
      <c r="A41" s="120">
        <v>34</v>
      </c>
      <c r="B41" s="175"/>
      <c r="C41" s="133"/>
      <c r="D41" s="120"/>
      <c r="E41" s="207"/>
      <c r="F41" s="54"/>
    </row>
    <row r="42" spans="1:6" ht="12.75">
      <c r="A42" s="123">
        <v>35</v>
      </c>
      <c r="B42" s="175"/>
      <c r="C42" s="133"/>
      <c r="D42" s="284" t="s">
        <v>916</v>
      </c>
      <c r="E42" s="207"/>
      <c r="F42" s="227"/>
    </row>
    <row r="43" spans="1:6" ht="12.75">
      <c r="A43" s="228">
        <v>36</v>
      </c>
      <c r="B43" s="229"/>
      <c r="C43" s="230"/>
      <c r="D43" s="230"/>
      <c r="E43" s="230"/>
      <c r="F43" s="231"/>
    </row>
    <row r="44" spans="1:6" ht="12.75">
      <c r="A44" s="180">
        <v>37</v>
      </c>
      <c r="B44" s="628" t="s">
        <v>1151</v>
      </c>
      <c r="C44" s="629"/>
      <c r="D44" s="629"/>
      <c r="E44" s="629"/>
      <c r="F44" s="630"/>
    </row>
    <row r="45" spans="1:6" ht="12.75">
      <c r="A45" s="180">
        <v>38</v>
      </c>
      <c r="B45" s="6"/>
      <c r="C45" s="6"/>
      <c r="D45" s="6"/>
      <c r="E45" s="6"/>
      <c r="F45" s="182"/>
    </row>
    <row r="46" spans="1:6" ht="12.75">
      <c r="A46" s="180">
        <v>39</v>
      </c>
      <c r="B46" s="631" t="s">
        <v>1147</v>
      </c>
      <c r="C46" s="632"/>
      <c r="D46" s="632"/>
      <c r="E46" s="632"/>
      <c r="F46" s="633"/>
    </row>
    <row r="47" spans="1:6" ht="12.75">
      <c r="A47" s="166">
        <v>40</v>
      </c>
      <c r="B47" s="185"/>
      <c r="C47" s="185"/>
      <c r="D47" s="185"/>
      <c r="E47" s="185"/>
      <c r="F47" s="188"/>
    </row>
    <row r="57" ht="12.75">
      <c r="F57" s="136" t="s">
        <v>917</v>
      </c>
    </row>
  </sheetData>
  <sheetProtection/>
  <mergeCells count="4">
    <mergeCell ref="C3:E3"/>
    <mergeCell ref="A5:A7"/>
    <mergeCell ref="B44:F44"/>
    <mergeCell ref="B46:F46"/>
  </mergeCells>
  <printOptions/>
  <pageMargins left="0.85" right="0.4" top="0.5" bottom="0.5" header="0" footer="0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IQ1">
      <selection activeCell="D2" sqref="D2:E2"/>
    </sheetView>
  </sheetViews>
  <sheetFormatPr defaultColWidth="9.140625" defaultRowHeight="12.75"/>
  <cols>
    <col min="1" max="1" width="4.28125" style="1" customWidth="1"/>
    <col min="2" max="2" width="7.28125" style="1" customWidth="1"/>
    <col min="3" max="3" width="2.00390625" style="1" customWidth="1"/>
    <col min="4" max="4" width="43.140625" style="1" customWidth="1"/>
    <col min="5" max="5" width="16.00390625" style="1" customWidth="1"/>
    <col min="6" max="6" width="17.140625" style="1" customWidth="1"/>
  </cols>
  <sheetData>
    <row r="1" spans="1:6" ht="12.75">
      <c r="A1" s="71" t="str">
        <f>CONCATENATE(Co,"  ",Company)</f>
        <v>Company Name:    </v>
      </c>
      <c r="B1" s="90"/>
      <c r="C1" s="90"/>
      <c r="D1" s="74"/>
      <c r="E1" s="74"/>
      <c r="F1" s="69" t="s">
        <v>1149</v>
      </c>
    </row>
    <row r="2" spans="1:6" ht="12.75">
      <c r="A2" s="23"/>
      <c r="B2" s="23"/>
      <c r="C2" s="23"/>
      <c r="D2" s="90"/>
      <c r="E2" s="74"/>
      <c r="F2" s="74"/>
    </row>
    <row r="3" spans="2:7" ht="18.75">
      <c r="B3" s="264"/>
      <c r="C3" s="483" t="s">
        <v>1146</v>
      </c>
      <c r="D3" s="483"/>
      <c r="E3" s="483"/>
      <c r="F3" s="189" t="str">
        <f>CONCATENATE(Year1,"  ",TEXT(Year,"####"),"  ")</f>
        <v>Year:    </v>
      </c>
      <c r="G3" s="189"/>
    </row>
    <row r="4" spans="1:6" ht="12.75">
      <c r="A4" s="117"/>
      <c r="B4" s="174"/>
      <c r="C4" s="132"/>
      <c r="D4" s="117"/>
      <c r="E4" s="126" t="s">
        <v>888</v>
      </c>
      <c r="F4" s="126" t="s">
        <v>583</v>
      </c>
    </row>
    <row r="5" spans="1:6" ht="12.75">
      <c r="A5" s="485" t="s">
        <v>17</v>
      </c>
      <c r="B5" s="77" t="s">
        <v>889</v>
      </c>
      <c r="C5" s="78"/>
      <c r="D5" s="122" t="s">
        <v>88</v>
      </c>
      <c r="E5" s="122" t="s">
        <v>890</v>
      </c>
      <c r="F5" s="122" t="s">
        <v>891</v>
      </c>
    </row>
    <row r="6" spans="1:6" ht="12.75">
      <c r="A6" s="485"/>
      <c r="B6" s="77" t="s">
        <v>87</v>
      </c>
      <c r="C6" s="78"/>
      <c r="D6" s="120"/>
      <c r="E6" s="122" t="s">
        <v>892</v>
      </c>
      <c r="F6" s="122" t="s">
        <v>893</v>
      </c>
    </row>
    <row r="7" spans="1:6" ht="12.75">
      <c r="A7" s="486"/>
      <c r="B7" s="85" t="s">
        <v>20</v>
      </c>
      <c r="C7" s="70"/>
      <c r="D7" s="125" t="s">
        <v>21</v>
      </c>
      <c r="E7" s="125" t="s">
        <v>54</v>
      </c>
      <c r="F7" s="125" t="s">
        <v>91</v>
      </c>
    </row>
    <row r="8" spans="1:6" ht="12.75">
      <c r="A8" s="120">
        <v>1</v>
      </c>
      <c r="B8" s="175"/>
      <c r="C8" s="133"/>
      <c r="D8" s="120"/>
      <c r="E8" s="207"/>
      <c r="F8" s="54"/>
    </row>
    <row r="9" spans="1:6" ht="12.75">
      <c r="A9" s="120">
        <v>2</v>
      </c>
      <c r="B9" s="175"/>
      <c r="C9" s="133"/>
      <c r="D9" s="120"/>
      <c r="E9" s="207"/>
      <c r="F9" s="54"/>
    </row>
    <row r="10" spans="1:6" ht="12.75">
      <c r="A10" s="120">
        <v>3</v>
      </c>
      <c r="B10" s="175"/>
      <c r="C10" s="133"/>
      <c r="D10" s="120"/>
      <c r="E10" s="207"/>
      <c r="F10" s="54"/>
    </row>
    <row r="11" spans="1:6" ht="12.75">
      <c r="A11" s="120">
        <v>4</v>
      </c>
      <c r="B11" s="175"/>
      <c r="C11" s="133"/>
      <c r="D11" s="120"/>
      <c r="E11" s="207"/>
      <c r="F11" s="54"/>
    </row>
    <row r="12" spans="1:6" ht="12.75">
      <c r="A12" s="120">
        <v>5</v>
      </c>
      <c r="B12" s="175"/>
      <c r="C12" s="133"/>
      <c r="D12" s="120"/>
      <c r="E12" s="207"/>
      <c r="F12" s="54"/>
    </row>
    <row r="13" spans="1:6" ht="12.75">
      <c r="A13" s="120">
        <v>6</v>
      </c>
      <c r="B13" s="175"/>
      <c r="C13" s="133"/>
      <c r="D13" s="120"/>
      <c r="E13" s="207"/>
      <c r="F13" s="54"/>
    </row>
    <row r="14" spans="1:6" ht="12.75">
      <c r="A14" s="120">
        <v>7</v>
      </c>
      <c r="B14" s="175"/>
      <c r="C14" s="133"/>
      <c r="D14" s="120"/>
      <c r="E14" s="207"/>
      <c r="F14" s="54"/>
    </row>
    <row r="15" spans="1:6" ht="12.75">
      <c r="A15" s="120">
        <v>8</v>
      </c>
      <c r="B15" s="175"/>
      <c r="C15" s="133"/>
      <c r="D15" s="120"/>
      <c r="E15" s="207"/>
      <c r="F15" s="54"/>
    </row>
    <row r="16" spans="1:6" ht="12.75">
      <c r="A16" s="120">
        <v>9</v>
      </c>
      <c r="B16" s="175"/>
      <c r="C16" s="133"/>
      <c r="D16" s="120"/>
      <c r="E16" s="207"/>
      <c r="F16" s="54"/>
    </row>
    <row r="17" spans="1:6" ht="12.75">
      <c r="A17" s="120">
        <v>10</v>
      </c>
      <c r="B17" s="175"/>
      <c r="C17" s="133"/>
      <c r="D17" s="120"/>
      <c r="E17" s="207"/>
      <c r="F17" s="54"/>
    </row>
    <row r="18" spans="1:6" ht="12.75">
      <c r="A18" s="120">
        <v>11</v>
      </c>
      <c r="B18" s="175"/>
      <c r="C18" s="133"/>
      <c r="D18" s="120"/>
      <c r="E18" s="207"/>
      <c r="F18" s="54"/>
    </row>
    <row r="19" spans="1:6" ht="12.75">
      <c r="A19" s="120">
        <v>12</v>
      </c>
      <c r="B19" s="175"/>
      <c r="C19" s="133"/>
      <c r="D19" s="120"/>
      <c r="E19" s="207"/>
      <c r="F19" s="54"/>
    </row>
    <row r="20" spans="1:6" ht="12.75">
      <c r="A20" s="120">
        <v>13</v>
      </c>
      <c r="B20" s="175"/>
      <c r="C20" s="133"/>
      <c r="D20" s="120"/>
      <c r="E20" s="207"/>
      <c r="F20" s="54"/>
    </row>
    <row r="21" spans="1:6" ht="12.75">
      <c r="A21" s="120">
        <v>14</v>
      </c>
      <c r="B21" s="175"/>
      <c r="C21" s="133"/>
      <c r="D21" s="120"/>
      <c r="E21" s="207"/>
      <c r="F21" s="54"/>
    </row>
    <row r="22" spans="1:6" ht="12.75">
      <c r="A22" s="120">
        <v>15</v>
      </c>
      <c r="B22" s="175"/>
      <c r="C22" s="133"/>
      <c r="D22" s="120"/>
      <c r="E22" s="207"/>
      <c r="F22" s="54"/>
    </row>
    <row r="23" spans="1:6" ht="12.75">
      <c r="A23" s="120">
        <v>16</v>
      </c>
      <c r="B23" s="175"/>
      <c r="C23" s="133"/>
      <c r="D23" s="120"/>
      <c r="E23" s="207"/>
      <c r="F23" s="54"/>
    </row>
    <row r="24" spans="1:6" ht="12.75">
      <c r="A24" s="120">
        <v>17</v>
      </c>
      <c r="B24" s="175"/>
      <c r="C24" s="133"/>
      <c r="D24" s="120"/>
      <c r="E24" s="207"/>
      <c r="F24" s="54"/>
    </row>
    <row r="25" spans="1:6" ht="12.75">
      <c r="A25" s="120">
        <v>18</v>
      </c>
      <c r="B25" s="175"/>
      <c r="C25" s="133"/>
      <c r="D25" s="120"/>
      <c r="E25" s="207"/>
      <c r="F25" s="54"/>
    </row>
    <row r="26" spans="1:6" ht="12.75">
      <c r="A26" s="120">
        <v>19</v>
      </c>
      <c r="B26" s="175"/>
      <c r="C26" s="133"/>
      <c r="D26" s="120"/>
      <c r="E26" s="207"/>
      <c r="F26" s="54"/>
    </row>
    <row r="27" spans="1:6" ht="12.75">
      <c r="A27" s="120">
        <v>20</v>
      </c>
      <c r="B27" s="175"/>
      <c r="C27" s="133"/>
      <c r="D27" s="120"/>
      <c r="E27" s="207"/>
      <c r="F27" s="54"/>
    </row>
    <row r="28" spans="1:6" ht="12.75">
      <c r="A28" s="120">
        <v>21</v>
      </c>
      <c r="B28" s="175"/>
      <c r="C28" s="133"/>
      <c r="D28" s="120"/>
      <c r="E28" s="207"/>
      <c r="F28" s="54"/>
    </row>
    <row r="29" spans="1:6" ht="12.75">
      <c r="A29" s="120">
        <v>22</v>
      </c>
      <c r="B29" s="175"/>
      <c r="C29" s="133"/>
      <c r="D29" s="120"/>
      <c r="E29" s="207"/>
      <c r="F29" s="54"/>
    </row>
    <row r="30" spans="1:6" ht="12.75">
      <c r="A30" s="120">
        <v>23</v>
      </c>
      <c r="B30" s="175"/>
      <c r="C30" s="133"/>
      <c r="D30" s="120"/>
      <c r="E30" s="207"/>
      <c r="F30" s="54"/>
    </row>
    <row r="31" spans="1:6" ht="12.75">
      <c r="A31" s="120">
        <v>24</v>
      </c>
      <c r="B31" s="175"/>
      <c r="C31" s="133"/>
      <c r="D31" s="120"/>
      <c r="E31" s="207"/>
      <c r="F31" s="54"/>
    </row>
    <row r="32" spans="1:6" ht="12.75">
      <c r="A32" s="120">
        <v>25</v>
      </c>
      <c r="B32" s="175"/>
      <c r="C32" s="133"/>
      <c r="D32" s="120"/>
      <c r="E32" s="207"/>
      <c r="F32" s="54"/>
    </row>
    <row r="33" spans="1:6" ht="12.75">
      <c r="A33" s="120">
        <v>26</v>
      </c>
      <c r="B33" s="175"/>
      <c r="C33" s="133"/>
      <c r="D33" s="120"/>
      <c r="E33" s="207"/>
      <c r="F33" s="54"/>
    </row>
    <row r="34" spans="1:6" ht="12.75">
      <c r="A34" s="120">
        <v>27</v>
      </c>
      <c r="B34" s="175"/>
      <c r="C34" s="133"/>
      <c r="D34" s="120"/>
      <c r="E34" s="207"/>
      <c r="F34" s="54"/>
    </row>
    <row r="35" spans="1:6" ht="12.75">
      <c r="A35" s="120">
        <v>28</v>
      </c>
      <c r="B35" s="175"/>
      <c r="C35" s="133"/>
      <c r="D35" s="120"/>
      <c r="E35" s="207"/>
      <c r="F35" s="54"/>
    </row>
    <row r="36" spans="1:6" ht="12.75">
      <c r="A36" s="120">
        <v>29</v>
      </c>
      <c r="B36" s="175"/>
      <c r="C36" s="133"/>
      <c r="D36" s="120"/>
      <c r="E36" s="207"/>
      <c r="F36" s="54"/>
    </row>
    <row r="37" spans="1:6" ht="12.75">
      <c r="A37" s="120">
        <v>30</v>
      </c>
      <c r="B37" s="175"/>
      <c r="C37" s="133"/>
      <c r="D37" s="120"/>
      <c r="E37" s="207"/>
      <c r="F37" s="54"/>
    </row>
    <row r="38" spans="1:6" ht="12.75">
      <c r="A38" s="120">
        <v>31</v>
      </c>
      <c r="B38" s="175"/>
      <c r="C38" s="133"/>
      <c r="D38" s="120"/>
      <c r="E38" s="207"/>
      <c r="F38" s="54"/>
    </row>
    <row r="39" spans="1:6" ht="12.75">
      <c r="A39" s="120">
        <v>32</v>
      </c>
      <c r="B39" s="175"/>
      <c r="C39" s="133"/>
      <c r="D39" s="120"/>
      <c r="E39" s="207"/>
      <c r="F39" s="54"/>
    </row>
    <row r="40" spans="1:6" ht="12.75">
      <c r="A40" s="120">
        <v>33</v>
      </c>
      <c r="B40" s="175"/>
      <c r="C40" s="133"/>
      <c r="D40" s="120"/>
      <c r="E40" s="207"/>
      <c r="F40" s="54"/>
    </row>
    <row r="41" spans="1:6" ht="12.75">
      <c r="A41" s="120">
        <v>34</v>
      </c>
      <c r="B41" s="175"/>
      <c r="C41" s="133"/>
      <c r="D41" s="120"/>
      <c r="E41" s="207"/>
      <c r="F41" s="54"/>
    </row>
    <row r="42" spans="1:6" ht="12.75">
      <c r="A42" s="123">
        <v>35</v>
      </c>
      <c r="B42" s="175"/>
      <c r="C42" s="133"/>
      <c r="D42" s="284" t="s">
        <v>916</v>
      </c>
      <c r="E42" s="207"/>
      <c r="F42" s="227"/>
    </row>
    <row r="43" spans="1:6" ht="12.75">
      <c r="A43" s="228">
        <v>36</v>
      </c>
      <c r="B43" s="229"/>
      <c r="C43" s="230"/>
      <c r="D43" s="230"/>
      <c r="E43" s="230"/>
      <c r="F43" s="231"/>
    </row>
    <row r="44" spans="1:6" ht="12.75">
      <c r="A44" s="180">
        <v>37</v>
      </c>
      <c r="B44" s="628" t="s">
        <v>1152</v>
      </c>
      <c r="C44" s="634"/>
      <c r="D44" s="634"/>
      <c r="E44" s="634"/>
      <c r="F44" s="635"/>
    </row>
    <row r="45" spans="1:6" ht="12.75">
      <c r="A45" s="180">
        <v>38</v>
      </c>
      <c r="B45" s="6"/>
      <c r="C45" s="6"/>
      <c r="D45" s="6"/>
      <c r="E45" s="6"/>
      <c r="F45" s="182"/>
    </row>
    <row r="46" spans="1:6" ht="12.75">
      <c r="A46" s="180">
        <v>39</v>
      </c>
      <c r="B46" s="631" t="s">
        <v>1148</v>
      </c>
      <c r="C46" s="632"/>
      <c r="D46" s="632"/>
      <c r="E46" s="632"/>
      <c r="F46" s="633"/>
    </row>
    <row r="47" spans="1:6" ht="12.75">
      <c r="A47" s="166">
        <v>40</v>
      </c>
      <c r="B47" s="185"/>
      <c r="C47" s="185"/>
      <c r="D47" s="185"/>
      <c r="E47" s="185"/>
      <c r="F47" s="188"/>
    </row>
    <row r="48" ht="12.75">
      <c r="F48" s="136" t="s">
        <v>1150</v>
      </c>
    </row>
  </sheetData>
  <sheetProtection/>
  <mergeCells count="4">
    <mergeCell ref="C3:E3"/>
    <mergeCell ref="A5:A7"/>
    <mergeCell ref="B44:F44"/>
    <mergeCell ref="B46:F46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1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2" width="22.7109375" style="1" customWidth="1"/>
    <col min="3" max="3" width="18.28125" style="1" customWidth="1"/>
    <col min="4" max="4" width="15.57421875" style="1" customWidth="1"/>
    <col min="5" max="5" width="15.8515625" style="1" customWidth="1"/>
    <col min="6" max="6" width="17.140625" style="1" customWidth="1"/>
  </cols>
  <sheetData>
    <row r="1" spans="1:6" ht="12.75">
      <c r="A1" s="440" t="str">
        <f>CONCATENATE(Co,"  ",Company)</f>
        <v>Company Name:    </v>
      </c>
      <c r="B1" s="440"/>
      <c r="C1" s="440"/>
      <c r="D1" s="440"/>
      <c r="E1" s="479" t="s">
        <v>918</v>
      </c>
      <c r="F1" s="479"/>
    </row>
    <row r="2" spans="1:6" ht="12.75">
      <c r="A2" s="23"/>
      <c r="B2" s="23"/>
      <c r="C2" s="23"/>
      <c r="D2" s="482"/>
      <c r="E2" s="482"/>
      <c r="F2" s="90"/>
    </row>
    <row r="3" spans="2:6" ht="18.75">
      <c r="B3" s="483" t="s">
        <v>919</v>
      </c>
      <c r="C3" s="483"/>
      <c r="D3" s="483"/>
      <c r="E3" s="483"/>
      <c r="F3" s="189" t="str">
        <f>CONCATENATE(Year1,"  ",TEXT(Year,"####"),"  ")</f>
        <v>Year:    </v>
      </c>
    </row>
    <row r="4" spans="1:6" ht="12.75">
      <c r="A4" s="484" t="s">
        <v>17</v>
      </c>
      <c r="B4" s="641"/>
      <c r="C4" s="641"/>
      <c r="D4" s="117"/>
      <c r="E4" s="117"/>
      <c r="F4" s="126" t="s">
        <v>920</v>
      </c>
    </row>
    <row r="5" spans="1:6" ht="12.75">
      <c r="A5" s="485"/>
      <c r="B5" s="639" t="s">
        <v>88</v>
      </c>
      <c r="C5" s="639"/>
      <c r="D5" s="122" t="s">
        <v>921</v>
      </c>
      <c r="E5" s="122" t="s">
        <v>922</v>
      </c>
      <c r="F5" s="122" t="s">
        <v>593</v>
      </c>
    </row>
    <row r="6" spans="1:6" ht="12.75">
      <c r="A6" s="486"/>
      <c r="B6" s="640" t="s">
        <v>20</v>
      </c>
      <c r="C6" s="640"/>
      <c r="D6" s="125" t="s">
        <v>21</v>
      </c>
      <c r="E6" s="125" t="s">
        <v>54</v>
      </c>
      <c r="F6" s="125" t="s">
        <v>91</v>
      </c>
    </row>
    <row r="7" spans="1:6" ht="12.75">
      <c r="A7" s="177"/>
      <c r="B7" s="178"/>
      <c r="C7" s="179"/>
      <c r="D7" s="177"/>
      <c r="E7" s="177"/>
      <c r="F7" s="177"/>
    </row>
    <row r="8" spans="1:6" ht="12.75">
      <c r="A8" s="180"/>
      <c r="B8" s="628" t="s">
        <v>923</v>
      </c>
      <c r="C8" s="635"/>
      <c r="D8" s="180"/>
      <c r="E8" s="180"/>
      <c r="F8" s="180"/>
    </row>
    <row r="9" spans="1:6" ht="12.75">
      <c r="A9" s="180"/>
      <c r="B9" s="181"/>
      <c r="C9" s="182"/>
      <c r="D9" s="180"/>
      <c r="E9" s="180"/>
      <c r="F9" s="180"/>
    </row>
    <row r="10" spans="1:6" ht="12.75">
      <c r="A10" s="122" t="s">
        <v>22</v>
      </c>
      <c r="B10" s="232" t="s">
        <v>924</v>
      </c>
      <c r="C10" s="233"/>
      <c r="D10" s="128"/>
      <c r="E10" s="128"/>
      <c r="F10" s="180"/>
    </row>
    <row r="11" spans="1:6" ht="12.75">
      <c r="A11" s="122" t="s">
        <v>23</v>
      </c>
      <c r="B11" s="232" t="s">
        <v>925</v>
      </c>
      <c r="C11" s="233"/>
      <c r="D11" s="128"/>
      <c r="E11" s="128"/>
      <c r="F11" s="128"/>
    </row>
    <row r="12" spans="1:6" ht="12.75">
      <c r="A12" s="122" t="s">
        <v>24</v>
      </c>
      <c r="B12" s="234"/>
      <c r="C12" s="182"/>
      <c r="D12" s="128"/>
      <c r="E12" s="128"/>
      <c r="F12" s="128"/>
    </row>
    <row r="13" spans="1:6" ht="12.75">
      <c r="A13" s="122" t="s">
        <v>25</v>
      </c>
      <c r="B13" s="175" t="s">
        <v>926</v>
      </c>
      <c r="C13" s="182"/>
      <c r="D13" s="158"/>
      <c r="E13" s="235"/>
      <c r="F13" s="236">
        <f>+D13*E13</f>
        <v>0</v>
      </c>
    </row>
    <row r="14" spans="1:6" ht="12.75">
      <c r="A14" s="122" t="s">
        <v>26</v>
      </c>
      <c r="B14" s="175" t="s">
        <v>927</v>
      </c>
      <c r="C14" s="182"/>
      <c r="D14" s="158"/>
      <c r="E14" s="235"/>
      <c r="F14" s="236">
        <f>D14*E14</f>
        <v>0</v>
      </c>
    </row>
    <row r="15" spans="1:6" ht="12.75">
      <c r="A15" s="122" t="s">
        <v>27</v>
      </c>
      <c r="B15" s="175" t="s">
        <v>928</v>
      </c>
      <c r="C15" s="182"/>
      <c r="D15" s="158"/>
      <c r="E15" s="235"/>
      <c r="F15" s="236">
        <f>D15*E15</f>
        <v>0</v>
      </c>
    </row>
    <row r="16" spans="1:6" ht="12.75">
      <c r="A16" s="122" t="s">
        <v>28</v>
      </c>
      <c r="B16" s="175" t="s">
        <v>452</v>
      </c>
      <c r="C16" s="182"/>
      <c r="D16" s="158"/>
      <c r="E16" s="235"/>
      <c r="F16" s="236">
        <f>D16*E16</f>
        <v>0</v>
      </c>
    </row>
    <row r="17" spans="1:6" ht="12.75">
      <c r="A17" s="122" t="s">
        <v>29</v>
      </c>
      <c r="B17" s="394" t="s">
        <v>583</v>
      </c>
      <c r="C17" s="195"/>
      <c r="D17" s="237">
        <f>SUM(D13:D16)</f>
        <v>0</v>
      </c>
      <c r="E17" s="238"/>
      <c r="F17" s="239">
        <f>SUM(F13:F16)</f>
        <v>0</v>
      </c>
    </row>
    <row r="18" spans="1:6" ht="12.75">
      <c r="A18" s="122" t="s">
        <v>30</v>
      </c>
      <c r="B18" s="234"/>
      <c r="C18" s="133"/>
      <c r="D18" s="128"/>
      <c r="E18" s="235"/>
      <c r="F18" s="235"/>
    </row>
    <row r="19" spans="1:6" ht="12.75">
      <c r="A19" s="122" t="s">
        <v>31</v>
      </c>
      <c r="B19" s="642" t="s">
        <v>929</v>
      </c>
      <c r="C19" s="643"/>
      <c r="D19" s="128"/>
      <c r="E19" s="235"/>
      <c r="F19" s="235"/>
    </row>
    <row r="20" spans="1:6" ht="12.75">
      <c r="A20" s="122" t="s">
        <v>32</v>
      </c>
      <c r="B20" s="175"/>
      <c r="C20" s="133"/>
      <c r="D20" s="128"/>
      <c r="E20" s="235"/>
      <c r="F20" s="235"/>
    </row>
    <row r="21" spans="1:6" ht="12.75">
      <c r="A21" s="122" t="s">
        <v>33</v>
      </c>
      <c r="B21" s="175" t="s">
        <v>926</v>
      </c>
      <c r="C21" s="78"/>
      <c r="D21" s="158"/>
      <c r="E21" s="235"/>
      <c r="F21" s="236">
        <f>D21*E21</f>
        <v>0</v>
      </c>
    </row>
    <row r="22" spans="1:6" ht="12.75">
      <c r="A22" s="122" t="s">
        <v>34</v>
      </c>
      <c r="B22" s="175" t="s">
        <v>927</v>
      </c>
      <c r="C22" s="133"/>
      <c r="D22" s="158"/>
      <c r="E22" s="235"/>
      <c r="F22" s="236">
        <f>D22*E22</f>
        <v>0</v>
      </c>
    </row>
    <row r="23" spans="1:6" ht="12.75">
      <c r="A23" s="122" t="s">
        <v>35</v>
      </c>
      <c r="B23" s="175" t="s">
        <v>928</v>
      </c>
      <c r="C23" s="133"/>
      <c r="D23" s="158"/>
      <c r="E23" s="235"/>
      <c r="F23" s="236">
        <f>D23*E23</f>
        <v>0</v>
      </c>
    </row>
    <row r="24" spans="1:6" ht="12.75">
      <c r="A24" s="122" t="s">
        <v>36</v>
      </c>
      <c r="B24" s="175" t="s">
        <v>452</v>
      </c>
      <c r="C24" s="192"/>
      <c r="D24" s="158"/>
      <c r="E24" s="235"/>
      <c r="F24" s="236">
        <f>D24*E24</f>
        <v>0</v>
      </c>
    </row>
    <row r="25" spans="1:6" ht="12.75">
      <c r="A25" s="129" t="s">
        <v>37</v>
      </c>
      <c r="B25" s="394" t="s">
        <v>583</v>
      </c>
      <c r="C25" s="147"/>
      <c r="D25" s="237">
        <f>SUM(D21:D24)</f>
        <v>0</v>
      </c>
      <c r="E25" s="240"/>
      <c r="F25" s="239">
        <f>SUM(F21:F24)</f>
        <v>0</v>
      </c>
    </row>
    <row r="26" spans="1:6" ht="12.75">
      <c r="A26" s="74"/>
      <c r="B26" s="87"/>
      <c r="C26" s="74"/>
      <c r="D26" s="87"/>
      <c r="E26" s="87"/>
      <c r="F26" s="87"/>
    </row>
    <row r="27" spans="1:6" ht="12.75">
      <c r="A27" s="74"/>
      <c r="B27" s="74"/>
      <c r="C27" s="74"/>
      <c r="D27" s="74"/>
      <c r="E27" s="74"/>
      <c r="F27" s="74"/>
    </row>
    <row r="28" spans="1:6" ht="12.75">
      <c r="A28" s="74"/>
      <c r="B28" s="87"/>
      <c r="C28" s="74"/>
      <c r="D28" s="87"/>
      <c r="E28" s="87"/>
      <c r="F28" s="87"/>
    </row>
    <row r="29" spans="1:6" ht="12.75">
      <c r="A29" s="440" t="str">
        <f>CONCATENATE(Co,"  ",Company)</f>
        <v>Company Name:    </v>
      </c>
      <c r="B29" s="440"/>
      <c r="C29" s="90"/>
      <c r="D29" s="74"/>
      <c r="E29" s="479" t="s">
        <v>930</v>
      </c>
      <c r="F29" s="479"/>
    </row>
    <row r="30" spans="1:6" ht="12.75">
      <c r="A30" s="23"/>
      <c r="B30" s="23"/>
      <c r="C30" s="23"/>
      <c r="D30" s="482"/>
      <c r="E30" s="482"/>
      <c r="F30" s="90"/>
    </row>
    <row r="31" spans="2:6" ht="18.75">
      <c r="B31" s="483" t="s">
        <v>931</v>
      </c>
      <c r="C31" s="483"/>
      <c r="D31" s="483"/>
      <c r="E31" s="483"/>
      <c r="F31" s="189" t="str">
        <f>CONCATENATE(Year1,"  ",TEXT(Year,"####"),"  ")</f>
        <v>Year:    </v>
      </c>
    </row>
    <row r="32" spans="1:6" ht="12.75">
      <c r="A32" s="126"/>
      <c r="B32" s="624"/>
      <c r="C32" s="625"/>
      <c r="D32" s="626"/>
      <c r="E32" s="126" t="s">
        <v>932</v>
      </c>
      <c r="F32" s="126" t="s">
        <v>932</v>
      </c>
    </row>
    <row r="33" spans="1:6" ht="12.75">
      <c r="A33" s="485" t="s">
        <v>17</v>
      </c>
      <c r="B33" s="636"/>
      <c r="C33" s="637"/>
      <c r="D33" s="638"/>
      <c r="E33" s="122" t="s">
        <v>933</v>
      </c>
      <c r="F33" s="122" t="s">
        <v>934</v>
      </c>
    </row>
    <row r="34" spans="1:6" ht="12.75">
      <c r="A34" s="485"/>
      <c r="B34" s="471" t="s">
        <v>88</v>
      </c>
      <c r="C34" s="589"/>
      <c r="D34" s="472"/>
      <c r="E34" s="122" t="s">
        <v>935</v>
      </c>
      <c r="F34" s="122" t="s">
        <v>936</v>
      </c>
    </row>
    <row r="35" spans="1:6" ht="12.75">
      <c r="A35" s="486"/>
      <c r="B35" s="455" t="s">
        <v>20</v>
      </c>
      <c r="C35" s="627"/>
      <c r="D35" s="477"/>
      <c r="E35" s="125" t="s">
        <v>21</v>
      </c>
      <c r="F35" s="125" t="s">
        <v>54</v>
      </c>
    </row>
    <row r="36" spans="1:6" ht="12.75">
      <c r="A36" s="117"/>
      <c r="B36" s="7"/>
      <c r="C36" s="7"/>
      <c r="D36" s="7"/>
      <c r="E36" s="177"/>
      <c r="F36" s="177"/>
    </row>
    <row r="37" spans="1:6" ht="12.75">
      <c r="A37" s="120">
        <v>1</v>
      </c>
      <c r="B37" s="6" t="s">
        <v>937</v>
      </c>
      <c r="C37" s="6"/>
      <c r="D37" s="4"/>
      <c r="E37" s="128"/>
      <c r="F37" s="128"/>
    </row>
    <row r="38" spans="1:6" ht="12.75">
      <c r="A38" s="120">
        <v>2</v>
      </c>
      <c r="B38" s="6"/>
      <c r="C38" s="6"/>
      <c r="D38" s="4"/>
      <c r="E38" s="128"/>
      <c r="F38" s="128"/>
    </row>
    <row r="39" spans="1:6" ht="12.75">
      <c r="A39" s="120">
        <v>3</v>
      </c>
      <c r="B39" s="6" t="s">
        <v>938</v>
      </c>
      <c r="C39" s="6"/>
      <c r="D39" s="4"/>
      <c r="E39" s="128"/>
      <c r="F39" s="128"/>
    </row>
    <row r="40" spans="1:6" ht="12.75">
      <c r="A40" s="120">
        <v>4</v>
      </c>
      <c r="B40" s="6"/>
      <c r="C40" s="6"/>
      <c r="D40" s="4"/>
      <c r="E40" s="128"/>
      <c r="F40" s="128"/>
    </row>
    <row r="41" spans="1:6" ht="12.75">
      <c r="A41" s="120">
        <v>5</v>
      </c>
      <c r="B41" s="6" t="s">
        <v>939</v>
      </c>
      <c r="C41" s="6"/>
      <c r="D41" s="4"/>
      <c r="E41" s="128"/>
      <c r="F41" s="128"/>
    </row>
    <row r="42" spans="1:6" ht="12.75">
      <c r="A42" s="120">
        <v>6</v>
      </c>
      <c r="B42" s="6"/>
      <c r="C42" s="6"/>
      <c r="D42" s="4"/>
      <c r="E42" s="128"/>
      <c r="F42" s="128"/>
    </row>
    <row r="43" spans="1:6" ht="12.75">
      <c r="A43" s="120">
        <v>7</v>
      </c>
      <c r="B43" s="4"/>
      <c r="C43" s="6"/>
      <c r="D43" s="4"/>
      <c r="E43" s="128"/>
      <c r="F43" s="128"/>
    </row>
    <row r="44" spans="1:6" ht="12.75">
      <c r="A44" s="120">
        <v>8</v>
      </c>
      <c r="B44" s="4"/>
      <c r="C44" s="6"/>
      <c r="D44" s="4"/>
      <c r="E44" s="128"/>
      <c r="F44" s="128"/>
    </row>
    <row r="45" spans="1:6" ht="12.75">
      <c r="A45" s="120">
        <v>9</v>
      </c>
      <c r="B45" s="4"/>
      <c r="C45" s="6"/>
      <c r="D45" s="4"/>
      <c r="E45" s="128"/>
      <c r="F45" s="128"/>
    </row>
    <row r="46" spans="1:6" ht="12.75">
      <c r="A46" s="120">
        <v>10</v>
      </c>
      <c r="B46" s="4"/>
      <c r="C46" s="6"/>
      <c r="D46" s="4"/>
      <c r="E46" s="128"/>
      <c r="F46" s="128"/>
    </row>
    <row r="47" spans="1:6" ht="12.75">
      <c r="A47" s="120">
        <v>11</v>
      </c>
      <c r="B47" s="4"/>
      <c r="C47" s="6"/>
      <c r="D47" s="4"/>
      <c r="E47" s="128"/>
      <c r="F47" s="128"/>
    </row>
    <row r="48" spans="1:6" ht="12.75">
      <c r="A48" s="120">
        <v>12</v>
      </c>
      <c r="B48" s="4"/>
      <c r="C48" s="6"/>
      <c r="D48" s="4"/>
      <c r="E48" s="128"/>
      <c r="F48" s="128"/>
    </row>
    <row r="49" spans="1:6" ht="12.75">
      <c r="A49" s="123">
        <v>13</v>
      </c>
      <c r="B49" s="21"/>
      <c r="C49" s="185"/>
      <c r="D49" s="21"/>
      <c r="E49" s="142"/>
      <c r="F49" s="142"/>
    </row>
    <row r="50" spans="1:6" ht="12.75">
      <c r="A50" s="74"/>
      <c r="B50" s="87"/>
      <c r="C50" s="74"/>
      <c r="D50" s="87"/>
      <c r="E50" s="87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241" t="s">
        <v>940</v>
      </c>
    </row>
    <row r="57" ht="12.75">
      <c r="A57" s="74"/>
    </row>
    <row r="58" ht="12.75">
      <c r="A58" s="74"/>
    </row>
    <row r="59" ht="12.75">
      <c r="A59" s="74"/>
    </row>
    <row r="60" spans="1:4" ht="12.75">
      <c r="A60" s="191"/>
      <c r="B60" s="191"/>
      <c r="D60" s="191"/>
    </row>
    <row r="68" spans="1:6" ht="12.75">
      <c r="A68" s="74"/>
      <c r="B68" s="191"/>
      <c r="D68" s="191"/>
      <c r="E68" s="191"/>
      <c r="F68" s="191"/>
    </row>
    <row r="69" spans="1:6" ht="12.75">
      <c r="A69" s="74"/>
      <c r="B69" s="191"/>
      <c r="D69" s="191"/>
      <c r="E69" s="191"/>
      <c r="F69" s="191"/>
    </row>
    <row r="70" spans="1:6" ht="12.75">
      <c r="A70" s="74"/>
      <c r="B70" s="191"/>
      <c r="D70" s="191"/>
      <c r="E70" s="191"/>
      <c r="F70" s="191"/>
    </row>
    <row r="71" spans="1:6" ht="12.75">
      <c r="A71" s="74"/>
      <c r="B71" s="191"/>
      <c r="D71" s="191"/>
      <c r="E71" s="191"/>
      <c r="F71" s="191"/>
    </row>
    <row r="72" spans="1:6" ht="12.75">
      <c r="A72" s="74"/>
      <c r="B72" s="191"/>
      <c r="D72" s="191"/>
      <c r="E72" s="191"/>
      <c r="F72" s="191"/>
    </row>
    <row r="73" spans="1:6" ht="12.75">
      <c r="A73" s="74"/>
      <c r="B73" s="191"/>
      <c r="D73" s="191"/>
      <c r="E73" s="191"/>
      <c r="F73" s="191"/>
    </row>
    <row r="74" spans="1:6" ht="12.75">
      <c r="A74" s="74"/>
      <c r="B74" s="191"/>
      <c r="D74" s="191"/>
      <c r="E74" s="191"/>
      <c r="F74" s="191"/>
    </row>
    <row r="75" spans="1:6" ht="12.75">
      <c r="A75" s="74"/>
      <c r="B75" s="191"/>
      <c r="D75" s="191"/>
      <c r="E75" s="191"/>
      <c r="F75" s="191"/>
    </row>
    <row r="76" spans="1:6" ht="12.75">
      <c r="A76" s="74"/>
      <c r="B76" s="191"/>
      <c r="D76" s="191"/>
      <c r="E76" s="191"/>
      <c r="F76" s="191"/>
    </row>
    <row r="77" spans="1:6" ht="12.75">
      <c r="A77" s="74"/>
      <c r="B77" s="191"/>
      <c r="D77" s="191"/>
      <c r="E77" s="191"/>
      <c r="F77" s="191"/>
    </row>
    <row r="78" spans="1:6" ht="12.75">
      <c r="A78" s="74"/>
      <c r="B78" s="191"/>
      <c r="D78" s="191"/>
      <c r="E78" s="191"/>
      <c r="F78" s="191"/>
    </row>
    <row r="79" spans="1:6" ht="12.75">
      <c r="A79" s="74"/>
      <c r="B79" s="191"/>
      <c r="D79" s="191"/>
      <c r="E79" s="191"/>
      <c r="F79" s="191"/>
    </row>
    <row r="80" spans="1:6" ht="12.75">
      <c r="A80" s="74"/>
      <c r="B80" s="191"/>
      <c r="D80" s="191"/>
      <c r="E80" s="191"/>
      <c r="F80" s="191"/>
    </row>
    <row r="81" spans="1:6" ht="12.75">
      <c r="A81" s="74"/>
      <c r="B81" s="191"/>
      <c r="D81" s="191"/>
      <c r="E81" s="191"/>
      <c r="F81" s="191"/>
    </row>
    <row r="82" spans="1:6" ht="12.75">
      <c r="A82" s="74"/>
      <c r="B82" s="191"/>
      <c r="D82" s="191"/>
      <c r="E82" s="191"/>
      <c r="F82" s="191"/>
    </row>
    <row r="83" spans="1:6" ht="12.75">
      <c r="A83" s="74"/>
      <c r="B83" s="191"/>
      <c r="D83" s="191"/>
      <c r="E83" s="191"/>
      <c r="F83" s="191"/>
    </row>
    <row r="84" spans="1:6" ht="12.75">
      <c r="A84" s="74"/>
      <c r="B84" s="191"/>
      <c r="D84" s="191"/>
      <c r="E84" s="191"/>
      <c r="F84" s="191"/>
    </row>
    <row r="85" spans="1:6" ht="12.75">
      <c r="A85" s="74"/>
      <c r="B85" s="191"/>
      <c r="D85" s="191"/>
      <c r="E85" s="191"/>
      <c r="F85" s="191"/>
    </row>
    <row r="86" spans="1:6" ht="12.75">
      <c r="A86" s="74"/>
      <c r="B86" s="191"/>
      <c r="D86" s="191"/>
      <c r="E86" s="191"/>
      <c r="F86" s="191"/>
    </row>
    <row r="87" spans="1:6" ht="12.75">
      <c r="A87" s="74"/>
      <c r="B87" s="191"/>
      <c r="D87" s="191"/>
      <c r="E87" s="191"/>
      <c r="F87" s="191"/>
    </row>
    <row r="88" spans="1:6" ht="12.75">
      <c r="A88" s="74"/>
      <c r="B88" s="191"/>
      <c r="D88" s="191"/>
      <c r="E88" s="191"/>
      <c r="F88" s="191"/>
    </row>
    <row r="89" spans="1:6" ht="12.75">
      <c r="A89" s="74"/>
      <c r="B89" s="191"/>
      <c r="D89" s="191"/>
      <c r="E89" s="191"/>
      <c r="F89" s="191"/>
    </row>
    <row r="90" spans="1:6" ht="12.75">
      <c r="A90" s="74"/>
      <c r="B90" s="191"/>
      <c r="D90" s="191"/>
      <c r="E90" s="191"/>
      <c r="F90" s="191"/>
    </row>
    <row r="91" spans="1:6" ht="12.75">
      <c r="A91" s="74"/>
      <c r="B91" s="191"/>
      <c r="D91" s="191"/>
      <c r="E91" s="191"/>
      <c r="F91" s="191"/>
    </row>
    <row r="92" spans="1:6" ht="12.75">
      <c r="A92" s="74"/>
      <c r="B92" s="191"/>
      <c r="D92" s="191"/>
      <c r="E92" s="191"/>
      <c r="F92" s="191"/>
    </row>
    <row r="93" spans="1:6" ht="12.75">
      <c r="A93" s="74"/>
      <c r="B93" s="191"/>
      <c r="D93" s="191"/>
      <c r="E93" s="191"/>
      <c r="F93" s="191"/>
    </row>
    <row r="94" spans="1:6" ht="12.75">
      <c r="A94" s="74"/>
      <c r="B94" s="191"/>
      <c r="D94" s="191"/>
      <c r="E94" s="191"/>
      <c r="F94" s="191"/>
    </row>
    <row r="95" spans="1:6" ht="12.75">
      <c r="A95" s="74"/>
      <c r="B95" s="191"/>
      <c r="D95" s="191"/>
      <c r="E95" s="191"/>
      <c r="F95" s="191"/>
    </row>
    <row r="96" spans="1:6" ht="12.75">
      <c r="A96" s="74"/>
      <c r="B96" s="191"/>
      <c r="D96" s="191"/>
      <c r="E96" s="191"/>
      <c r="F96" s="191"/>
    </row>
    <row r="97" spans="1:6" ht="12.75">
      <c r="A97" s="74"/>
      <c r="B97" s="191"/>
      <c r="D97" s="191"/>
      <c r="E97" s="191"/>
      <c r="F97" s="191"/>
    </row>
    <row r="98" ht="12.75">
      <c r="A98" s="74"/>
    </row>
    <row r="99" ht="12.75">
      <c r="A99" s="74"/>
    </row>
    <row r="100" ht="12.75">
      <c r="A100" s="74"/>
    </row>
    <row r="101" ht="12.75">
      <c r="A101" s="74"/>
    </row>
    <row r="102" ht="12.75">
      <c r="A102" s="74"/>
    </row>
    <row r="103" ht="12.75">
      <c r="A103" s="74"/>
    </row>
    <row r="104" ht="12.75">
      <c r="A104" s="74"/>
    </row>
    <row r="105" ht="12.75">
      <c r="A105" s="74"/>
    </row>
    <row r="106" ht="12.75">
      <c r="A106" s="74"/>
    </row>
    <row r="107" ht="12.75">
      <c r="A107" s="74"/>
    </row>
    <row r="108" ht="12.75">
      <c r="A108" s="74"/>
    </row>
    <row r="109" ht="12.75">
      <c r="A109" s="74"/>
    </row>
    <row r="110" ht="12.75">
      <c r="A110" s="74"/>
    </row>
    <row r="111" ht="12.75">
      <c r="A111" s="74"/>
    </row>
  </sheetData>
  <sheetProtection/>
  <mergeCells count="19">
    <mergeCell ref="B4:C4"/>
    <mergeCell ref="B19:C19"/>
    <mergeCell ref="B3:E3"/>
    <mergeCell ref="B31:E31"/>
    <mergeCell ref="E1:F1"/>
    <mergeCell ref="D2:E2"/>
    <mergeCell ref="A1:D1"/>
    <mergeCell ref="B8:C8"/>
    <mergeCell ref="A29:B29"/>
    <mergeCell ref="E29:F29"/>
    <mergeCell ref="A33:A35"/>
    <mergeCell ref="B32:D32"/>
    <mergeCell ref="B33:D33"/>
    <mergeCell ref="B34:D34"/>
    <mergeCell ref="B35:D35"/>
    <mergeCell ref="B5:C5"/>
    <mergeCell ref="B6:C6"/>
    <mergeCell ref="D30:E30"/>
    <mergeCell ref="A4:A6"/>
  </mergeCells>
  <printOptions/>
  <pageMargins left="0.85" right="0.4" top="0.5" bottom="0.5" header="0" footer="0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4" width="25.7109375" style="1" customWidth="1"/>
    <col min="5" max="6" width="15.7109375" style="1" customWidth="1"/>
    <col min="7" max="7" width="16.7109375" style="1" customWidth="1"/>
    <col min="8" max="8" width="9.140625" style="1" customWidth="1"/>
  </cols>
  <sheetData>
    <row r="1" spans="1:7" ht="12.75">
      <c r="A1" s="440" t="str">
        <f>CONCATENATE(Co,"  ",Company)</f>
        <v>Company Name:    </v>
      </c>
      <c r="B1" s="440"/>
      <c r="C1" s="440"/>
      <c r="D1" s="440"/>
      <c r="F1" s="479" t="s">
        <v>941</v>
      </c>
      <c r="G1" s="479"/>
    </row>
    <row r="2" spans="1:6" ht="12.75">
      <c r="A2" s="23"/>
      <c r="B2" s="23"/>
      <c r="C2" s="23"/>
      <c r="D2" s="482"/>
      <c r="E2" s="482"/>
      <c r="F2" s="215"/>
    </row>
    <row r="3" spans="2:7" ht="18.75">
      <c r="B3" s="264"/>
      <c r="C3" s="647" t="s">
        <v>942</v>
      </c>
      <c r="D3" s="647"/>
      <c r="E3" s="647"/>
      <c r="F3" s="647"/>
      <c r="G3" s="189" t="str">
        <f>CONCATENATE(Year1,"  ",TEXT(Year,"####"),"  ")</f>
        <v>Year:    </v>
      </c>
    </row>
    <row r="4" spans="1:7" ht="12.75">
      <c r="A4" s="177"/>
      <c r="B4" s="177"/>
      <c r="C4" s="177"/>
      <c r="D4" s="177"/>
      <c r="E4" s="177"/>
      <c r="F4" s="177"/>
      <c r="G4" s="177"/>
    </row>
    <row r="5" spans="1:7" ht="12.75">
      <c r="A5" s="485" t="s">
        <v>17</v>
      </c>
      <c r="B5" s="180"/>
      <c r="C5" s="180"/>
      <c r="D5" s="180"/>
      <c r="E5" s="153" t="s">
        <v>933</v>
      </c>
      <c r="F5" s="153" t="s">
        <v>943</v>
      </c>
      <c r="G5" s="153" t="s">
        <v>944</v>
      </c>
    </row>
    <row r="6" spans="1:7" ht="12.75">
      <c r="A6" s="485"/>
      <c r="B6" s="153" t="s">
        <v>945</v>
      </c>
      <c r="C6" s="153" t="s">
        <v>946</v>
      </c>
      <c r="D6" s="153" t="s">
        <v>947</v>
      </c>
      <c r="E6" s="153" t="s">
        <v>948</v>
      </c>
      <c r="F6" s="153" t="s">
        <v>949</v>
      </c>
      <c r="G6" s="153" t="s">
        <v>950</v>
      </c>
    </row>
    <row r="7" spans="1:7" ht="12.75">
      <c r="A7" s="486"/>
      <c r="B7" s="164" t="s">
        <v>20</v>
      </c>
      <c r="C7" s="164" t="s">
        <v>21</v>
      </c>
      <c r="D7" s="164" t="s">
        <v>54</v>
      </c>
      <c r="E7" s="164" t="s">
        <v>91</v>
      </c>
      <c r="F7" s="164" t="s">
        <v>468</v>
      </c>
      <c r="G7" s="164" t="s">
        <v>469</v>
      </c>
    </row>
    <row r="8" spans="1:7" ht="12.75">
      <c r="A8" s="190" t="s">
        <v>22</v>
      </c>
      <c r="B8" s="127"/>
      <c r="C8" s="148"/>
      <c r="D8" s="148"/>
      <c r="E8" s="211"/>
      <c r="F8" s="206"/>
      <c r="G8" s="211"/>
    </row>
    <row r="9" spans="1:7" ht="12.75">
      <c r="A9" s="153" t="s">
        <v>23</v>
      </c>
      <c r="B9" s="128"/>
      <c r="C9" s="150"/>
      <c r="D9" s="150"/>
      <c r="E9" s="54"/>
      <c r="F9" s="207"/>
      <c r="G9" s="54"/>
    </row>
    <row r="10" spans="1:7" ht="12.75">
      <c r="A10" s="153" t="s">
        <v>24</v>
      </c>
      <c r="B10" s="128"/>
      <c r="C10" s="150"/>
      <c r="D10" s="150"/>
      <c r="E10" s="54"/>
      <c r="F10" s="207"/>
      <c r="G10" s="54"/>
    </row>
    <row r="11" spans="1:7" ht="12.75">
      <c r="A11" s="153" t="s">
        <v>25</v>
      </c>
      <c r="B11" s="128"/>
      <c r="C11" s="150"/>
      <c r="D11" s="150"/>
      <c r="E11" s="54"/>
      <c r="F11" s="207"/>
      <c r="G11" s="54"/>
    </row>
    <row r="12" spans="1:7" ht="12.75">
      <c r="A12" s="153" t="s">
        <v>26</v>
      </c>
      <c r="B12" s="128"/>
      <c r="C12" s="150"/>
      <c r="D12" s="150"/>
      <c r="E12" s="54"/>
      <c r="F12" s="207"/>
      <c r="G12" s="54"/>
    </row>
    <row r="13" spans="1:7" ht="12.75">
      <c r="A13" s="153" t="s">
        <v>27</v>
      </c>
      <c r="B13" s="128"/>
      <c r="C13" s="150"/>
      <c r="D13" s="150"/>
      <c r="E13" s="54"/>
      <c r="F13" s="207"/>
      <c r="G13" s="54"/>
    </row>
    <row r="14" spans="1:7" ht="12.75">
      <c r="A14" s="153" t="s">
        <v>28</v>
      </c>
      <c r="B14" s="128"/>
      <c r="C14" s="150"/>
      <c r="D14" s="150"/>
      <c r="E14" s="54"/>
      <c r="F14" s="207"/>
      <c r="G14" s="54"/>
    </row>
    <row r="15" spans="1:7" ht="12.75">
      <c r="A15" s="153" t="s">
        <v>29</v>
      </c>
      <c r="B15" s="128"/>
      <c r="C15" s="150"/>
      <c r="D15" s="150"/>
      <c r="E15" s="54"/>
      <c r="F15" s="207"/>
      <c r="G15" s="54"/>
    </row>
    <row r="16" spans="1:7" ht="12.75">
      <c r="A16" s="153" t="s">
        <v>30</v>
      </c>
      <c r="B16" s="128"/>
      <c r="C16" s="150"/>
      <c r="D16" s="150"/>
      <c r="E16" s="54"/>
      <c r="F16" s="207"/>
      <c r="G16" s="54"/>
    </row>
    <row r="17" spans="1:7" ht="12.75">
      <c r="A17" s="153" t="s">
        <v>31</v>
      </c>
      <c r="B17" s="128"/>
      <c r="C17" s="150"/>
      <c r="D17" s="150"/>
      <c r="E17" s="54"/>
      <c r="F17" s="207"/>
      <c r="G17" s="54"/>
    </row>
    <row r="18" spans="1:7" ht="12.75">
      <c r="A18" s="153" t="s">
        <v>32</v>
      </c>
      <c r="B18" s="128"/>
      <c r="C18" s="150"/>
      <c r="D18" s="150"/>
      <c r="E18" s="54"/>
      <c r="F18" s="207"/>
      <c r="G18" s="54"/>
    </row>
    <row r="19" spans="1:7" ht="12.75">
      <c r="A19" s="153" t="s">
        <v>33</v>
      </c>
      <c r="B19" s="128"/>
      <c r="C19" s="150"/>
      <c r="D19" s="150"/>
      <c r="E19" s="54"/>
      <c r="F19" s="207"/>
      <c r="G19" s="54"/>
    </row>
    <row r="20" spans="1:7" ht="12.75">
      <c r="A20" s="153" t="s">
        <v>34</v>
      </c>
      <c r="B20" s="128"/>
      <c r="C20" s="150"/>
      <c r="D20" s="150"/>
      <c r="E20" s="54"/>
      <c r="F20" s="207"/>
      <c r="G20" s="54"/>
    </row>
    <row r="21" spans="1:7" ht="12.75">
      <c r="A21" s="153" t="s">
        <v>35</v>
      </c>
      <c r="B21" s="128"/>
      <c r="C21" s="150"/>
      <c r="D21" s="150"/>
      <c r="E21" s="54"/>
      <c r="F21" s="207"/>
      <c r="G21" s="54"/>
    </row>
    <row r="22" spans="1:7" ht="12.75">
      <c r="A22" s="153" t="s">
        <v>36</v>
      </c>
      <c r="B22" s="128"/>
      <c r="C22" s="150"/>
      <c r="D22" s="150"/>
      <c r="E22" s="54"/>
      <c r="F22" s="207"/>
      <c r="G22" s="54"/>
    </row>
    <row r="23" spans="1:7" ht="12.75">
      <c r="A23" s="153" t="s">
        <v>37</v>
      </c>
      <c r="B23" s="128"/>
      <c r="C23" s="150"/>
      <c r="D23" s="150"/>
      <c r="E23" s="54"/>
      <c r="F23" s="207"/>
      <c r="G23" s="54"/>
    </row>
    <row r="24" spans="1:7" ht="12.75">
      <c r="A24" s="153" t="s">
        <v>38</v>
      </c>
      <c r="B24" s="128"/>
      <c r="C24" s="150"/>
      <c r="D24" s="150"/>
      <c r="E24" s="54"/>
      <c r="F24" s="207"/>
      <c r="G24" s="54"/>
    </row>
    <row r="25" spans="1:7" ht="12.75">
      <c r="A25" s="153" t="s">
        <v>39</v>
      </c>
      <c r="B25" s="128"/>
      <c r="C25" s="150"/>
      <c r="D25" s="150"/>
      <c r="E25" s="54"/>
      <c r="F25" s="207"/>
      <c r="G25" s="54"/>
    </row>
    <row r="26" spans="1:7" ht="12.75">
      <c r="A26" s="153" t="s">
        <v>41</v>
      </c>
      <c r="B26" s="128"/>
      <c r="C26" s="150"/>
      <c r="D26" s="150"/>
      <c r="E26" s="54"/>
      <c r="F26" s="207"/>
      <c r="G26" s="54"/>
    </row>
    <row r="27" spans="1:7" ht="12.75">
      <c r="A27" s="153" t="s">
        <v>42</v>
      </c>
      <c r="B27" s="128"/>
      <c r="C27" s="150"/>
      <c r="D27" s="150"/>
      <c r="E27" s="54"/>
      <c r="F27" s="207"/>
      <c r="G27" s="54"/>
    </row>
    <row r="28" spans="1:7" ht="12.75">
      <c r="A28" s="153" t="s">
        <v>55</v>
      </c>
      <c r="B28" s="128"/>
      <c r="C28" s="150"/>
      <c r="D28" s="150"/>
      <c r="E28" s="54"/>
      <c r="F28" s="207"/>
      <c r="G28" s="54"/>
    </row>
    <row r="29" spans="1:7" ht="12.75">
      <c r="A29" s="153" t="s">
        <v>56</v>
      </c>
      <c r="B29" s="128"/>
      <c r="C29" s="150"/>
      <c r="D29" s="150"/>
      <c r="E29" s="54"/>
      <c r="F29" s="207"/>
      <c r="G29" s="54"/>
    </row>
    <row r="30" spans="1:7" ht="12.75">
      <c r="A30" s="153" t="s">
        <v>57</v>
      </c>
      <c r="B30" s="128"/>
      <c r="C30" s="150"/>
      <c r="D30" s="150"/>
      <c r="E30" s="54"/>
      <c r="F30" s="207"/>
      <c r="G30" s="54"/>
    </row>
    <row r="31" spans="1:7" ht="12.75">
      <c r="A31" s="153" t="s">
        <v>58</v>
      </c>
      <c r="B31" s="128"/>
      <c r="C31" s="150"/>
      <c r="D31" s="150"/>
      <c r="E31" s="54"/>
      <c r="F31" s="207"/>
      <c r="G31" s="54"/>
    </row>
    <row r="32" spans="1:7" ht="12.75">
      <c r="A32" s="153" t="s">
        <v>59</v>
      </c>
      <c r="B32" s="128"/>
      <c r="C32" s="150"/>
      <c r="D32" s="150"/>
      <c r="E32" s="54"/>
      <c r="F32" s="207"/>
      <c r="G32" s="54"/>
    </row>
    <row r="33" spans="1:7" ht="12.75">
      <c r="A33" s="153" t="s">
        <v>60</v>
      </c>
      <c r="B33" s="128"/>
      <c r="C33" s="150"/>
      <c r="D33" s="150"/>
      <c r="E33" s="54"/>
      <c r="F33" s="207"/>
      <c r="G33" s="54"/>
    </row>
    <row r="34" spans="1:7" ht="12.75">
      <c r="A34" s="153" t="s">
        <v>61</v>
      </c>
      <c r="B34" s="128"/>
      <c r="C34" s="150"/>
      <c r="D34" s="150"/>
      <c r="E34" s="54"/>
      <c r="F34" s="207"/>
      <c r="G34" s="54"/>
    </row>
    <row r="35" spans="1:7" ht="12.75">
      <c r="A35" s="153" t="s">
        <v>62</v>
      </c>
      <c r="B35" s="128"/>
      <c r="C35" s="150"/>
      <c r="D35" s="150"/>
      <c r="E35" s="54"/>
      <c r="F35" s="207"/>
      <c r="G35" s="54"/>
    </row>
    <row r="36" spans="1:7" ht="12.75">
      <c r="A36" s="153" t="s">
        <v>63</v>
      </c>
      <c r="B36" s="128"/>
      <c r="C36" s="150"/>
      <c r="D36" s="150"/>
      <c r="E36" s="54"/>
      <c r="F36" s="207"/>
      <c r="G36" s="54"/>
    </row>
    <row r="37" spans="1:7" ht="12.75">
      <c r="A37" s="193" t="s">
        <v>64</v>
      </c>
      <c r="B37" s="644" t="s">
        <v>951</v>
      </c>
      <c r="C37" s="645"/>
      <c r="D37" s="646"/>
      <c r="E37" s="243">
        <f>SUM(E8:E36)</f>
        <v>0</v>
      </c>
      <c r="F37" s="244"/>
      <c r="G37" s="243">
        <f>SUM(G8:G36)</f>
        <v>0</v>
      </c>
    </row>
    <row r="40" ht="12.75">
      <c r="G40" s="136" t="s">
        <v>952</v>
      </c>
    </row>
  </sheetData>
  <sheetProtection/>
  <mergeCells count="6">
    <mergeCell ref="B37:D37"/>
    <mergeCell ref="F1:G1"/>
    <mergeCell ref="D2:E2"/>
    <mergeCell ref="A5:A7"/>
    <mergeCell ref="A1:D1"/>
    <mergeCell ref="C3:F3"/>
  </mergeCells>
  <printOptions/>
  <pageMargins left="0.5" right="0.5" top="0.85" bottom="0.4" header="0.5" footer="0.5"/>
  <pageSetup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4" width="25.7109375" style="1" customWidth="1"/>
    <col min="5" max="6" width="15.7109375" style="1" customWidth="1"/>
    <col min="7" max="7" width="16.7109375" style="1" customWidth="1"/>
  </cols>
  <sheetData>
    <row r="1" spans="1:8" ht="12.75">
      <c r="A1" s="440" t="str">
        <f>CONCATENATE(Co,"  ",Company)</f>
        <v>Company Name:    </v>
      </c>
      <c r="B1" s="440"/>
      <c r="C1" s="440"/>
      <c r="D1" s="440"/>
      <c r="F1" s="479" t="s">
        <v>953</v>
      </c>
      <c r="G1" s="479"/>
      <c r="H1" s="1"/>
    </row>
    <row r="2" spans="1:8" ht="12.75">
      <c r="A2" s="23"/>
      <c r="B2" s="23"/>
      <c r="C2" s="23"/>
      <c r="D2" s="482"/>
      <c r="E2" s="482"/>
      <c r="F2" s="215"/>
      <c r="H2" s="1"/>
    </row>
    <row r="3" spans="2:8" ht="18.75">
      <c r="B3" s="264"/>
      <c r="C3" s="647" t="s">
        <v>954</v>
      </c>
      <c r="D3" s="647"/>
      <c r="E3" s="647"/>
      <c r="F3" s="647"/>
      <c r="G3" s="189" t="str">
        <f>CONCATENATE(Year1,"  ",TEXT(Year,"####"),"  ")</f>
        <v>Year:    </v>
      </c>
      <c r="H3" s="1"/>
    </row>
    <row r="4" spans="1:8" ht="12.75">
      <c r="A4" s="177"/>
      <c r="B4" s="177"/>
      <c r="C4" s="177"/>
      <c r="D4" s="177"/>
      <c r="E4" s="177"/>
      <c r="F4" s="177"/>
      <c r="G4" s="177"/>
      <c r="H4" s="1"/>
    </row>
    <row r="5" spans="1:8" ht="12.75">
      <c r="A5" s="485" t="s">
        <v>17</v>
      </c>
      <c r="B5" s="180"/>
      <c r="C5" s="180"/>
      <c r="D5" s="180"/>
      <c r="E5" s="153" t="s">
        <v>933</v>
      </c>
      <c r="F5" s="153" t="s">
        <v>943</v>
      </c>
      <c r="G5" s="153" t="s">
        <v>944</v>
      </c>
      <c r="H5" s="1"/>
    </row>
    <row r="6" spans="1:8" ht="12.75">
      <c r="A6" s="485"/>
      <c r="B6" s="153" t="s">
        <v>945</v>
      </c>
      <c r="C6" s="153" t="s">
        <v>946</v>
      </c>
      <c r="D6" s="153" t="s">
        <v>947</v>
      </c>
      <c r="E6" s="153" t="s">
        <v>955</v>
      </c>
      <c r="F6" s="153" t="s">
        <v>949</v>
      </c>
      <c r="G6" s="153" t="s">
        <v>950</v>
      </c>
      <c r="H6" s="1"/>
    </row>
    <row r="7" spans="1:8" ht="12.75">
      <c r="A7" s="486"/>
      <c r="B7" s="164" t="s">
        <v>20</v>
      </c>
      <c r="C7" s="164" t="s">
        <v>21</v>
      </c>
      <c r="D7" s="164" t="s">
        <v>54</v>
      </c>
      <c r="E7" s="164" t="s">
        <v>91</v>
      </c>
      <c r="F7" s="164" t="s">
        <v>468</v>
      </c>
      <c r="G7" s="164" t="s">
        <v>469</v>
      </c>
      <c r="H7" s="1"/>
    </row>
    <row r="8" spans="1:7" ht="12.75">
      <c r="A8" s="190" t="s">
        <v>22</v>
      </c>
      <c r="B8" s="127"/>
      <c r="C8" s="148"/>
      <c r="D8" s="148"/>
      <c r="E8" s="211"/>
      <c r="F8" s="206"/>
      <c r="G8" s="211"/>
    </row>
    <row r="9" spans="1:7" ht="12.75">
      <c r="A9" s="153" t="s">
        <v>23</v>
      </c>
      <c r="B9" s="128"/>
      <c r="C9" s="150"/>
      <c r="D9" s="150"/>
      <c r="E9" s="54"/>
      <c r="F9" s="207"/>
      <c r="G9" s="54"/>
    </row>
    <row r="10" spans="1:7" ht="12.75">
      <c r="A10" s="153" t="s">
        <v>24</v>
      </c>
      <c r="B10" s="128"/>
      <c r="C10" s="150"/>
      <c r="D10" s="150"/>
      <c r="E10" s="54"/>
      <c r="F10" s="207"/>
      <c r="G10" s="54"/>
    </row>
    <row r="11" spans="1:7" ht="12.75">
      <c r="A11" s="153" t="s">
        <v>25</v>
      </c>
      <c r="B11" s="128"/>
      <c r="C11" s="150"/>
      <c r="D11" s="150"/>
      <c r="E11" s="54"/>
      <c r="F11" s="207"/>
      <c r="G11" s="54"/>
    </row>
    <row r="12" spans="1:7" ht="12.75">
      <c r="A12" s="153" t="s">
        <v>26</v>
      </c>
      <c r="B12" s="128"/>
      <c r="C12" s="150"/>
      <c r="D12" s="150"/>
      <c r="E12" s="54"/>
      <c r="F12" s="207"/>
      <c r="G12" s="54"/>
    </row>
    <row r="13" spans="1:7" ht="12.75">
      <c r="A13" s="153" t="s">
        <v>27</v>
      </c>
      <c r="B13" s="128"/>
      <c r="C13" s="150"/>
      <c r="D13" s="150"/>
      <c r="E13" s="54"/>
      <c r="F13" s="207"/>
      <c r="G13" s="54"/>
    </row>
    <row r="14" spans="1:7" ht="12.75">
      <c r="A14" s="153" t="s">
        <v>28</v>
      </c>
      <c r="B14" s="128"/>
      <c r="C14" s="150"/>
      <c r="D14" s="150"/>
      <c r="E14" s="54"/>
      <c r="F14" s="207"/>
      <c r="G14" s="54"/>
    </row>
    <row r="15" spans="1:7" ht="12.75">
      <c r="A15" s="153" t="s">
        <v>29</v>
      </c>
      <c r="B15" s="128"/>
      <c r="C15" s="150"/>
      <c r="D15" s="150"/>
      <c r="E15" s="54"/>
      <c r="F15" s="207"/>
      <c r="G15" s="54"/>
    </row>
    <row r="16" spans="1:7" ht="12.75">
      <c r="A16" s="153" t="s">
        <v>30</v>
      </c>
      <c r="B16" s="128"/>
      <c r="C16" s="150"/>
      <c r="D16" s="150"/>
      <c r="E16" s="54"/>
      <c r="F16" s="207"/>
      <c r="G16" s="54"/>
    </row>
    <row r="17" spans="1:7" ht="12.75">
      <c r="A17" s="153" t="s">
        <v>31</v>
      </c>
      <c r="B17" s="128"/>
      <c r="C17" s="150"/>
      <c r="D17" s="150"/>
      <c r="E17" s="54"/>
      <c r="F17" s="207"/>
      <c r="G17" s="54"/>
    </row>
    <row r="18" spans="1:7" ht="12.75">
      <c r="A18" s="153" t="s">
        <v>32</v>
      </c>
      <c r="B18" s="128"/>
      <c r="C18" s="150"/>
      <c r="D18" s="150"/>
      <c r="E18" s="54"/>
      <c r="F18" s="207"/>
      <c r="G18" s="54"/>
    </row>
    <row r="19" spans="1:7" ht="12.75">
      <c r="A19" s="153" t="s">
        <v>33</v>
      </c>
      <c r="B19" s="128"/>
      <c r="C19" s="150"/>
      <c r="D19" s="150"/>
      <c r="E19" s="54"/>
      <c r="F19" s="207"/>
      <c r="G19" s="54"/>
    </row>
    <row r="20" spans="1:7" ht="12.75">
      <c r="A20" s="153" t="s">
        <v>34</v>
      </c>
      <c r="B20" s="128"/>
      <c r="C20" s="150"/>
      <c r="D20" s="150"/>
      <c r="E20" s="54"/>
      <c r="F20" s="207"/>
      <c r="G20" s="54"/>
    </row>
    <row r="21" spans="1:7" ht="12.75">
      <c r="A21" s="153" t="s">
        <v>35</v>
      </c>
      <c r="B21" s="128"/>
      <c r="C21" s="150"/>
      <c r="D21" s="150"/>
      <c r="E21" s="54"/>
      <c r="F21" s="207"/>
      <c r="G21" s="54"/>
    </row>
    <row r="22" spans="1:7" ht="12.75">
      <c r="A22" s="153" t="s">
        <v>36</v>
      </c>
      <c r="B22" s="128"/>
      <c r="C22" s="150"/>
      <c r="D22" s="150"/>
      <c r="E22" s="54"/>
      <c r="F22" s="207"/>
      <c r="G22" s="54"/>
    </row>
    <row r="23" spans="1:7" ht="12.75">
      <c r="A23" s="153" t="s">
        <v>37</v>
      </c>
      <c r="B23" s="128"/>
      <c r="C23" s="150"/>
      <c r="D23" s="150"/>
      <c r="E23" s="54"/>
      <c r="F23" s="207"/>
      <c r="G23" s="54"/>
    </row>
    <row r="24" spans="1:7" ht="12.75">
      <c r="A24" s="153" t="s">
        <v>38</v>
      </c>
      <c r="B24" s="128"/>
      <c r="C24" s="150"/>
      <c r="D24" s="150"/>
      <c r="E24" s="54"/>
      <c r="F24" s="207"/>
      <c r="G24" s="54"/>
    </row>
    <row r="25" spans="1:7" ht="12.75">
      <c r="A25" s="153" t="s">
        <v>39</v>
      </c>
      <c r="B25" s="128"/>
      <c r="C25" s="150"/>
      <c r="D25" s="150"/>
      <c r="E25" s="54"/>
      <c r="F25" s="207"/>
      <c r="G25" s="54"/>
    </row>
    <row r="26" spans="1:7" ht="12.75">
      <c r="A26" s="153" t="s">
        <v>41</v>
      </c>
      <c r="B26" s="128"/>
      <c r="C26" s="150"/>
      <c r="D26" s="150"/>
      <c r="E26" s="54"/>
      <c r="F26" s="207"/>
      <c r="G26" s="54"/>
    </row>
    <row r="27" spans="1:7" ht="12.75">
      <c r="A27" s="153" t="s">
        <v>42</v>
      </c>
      <c r="B27" s="128"/>
      <c r="C27" s="150"/>
      <c r="D27" s="150"/>
      <c r="E27" s="54"/>
      <c r="F27" s="207"/>
      <c r="G27" s="54"/>
    </row>
    <row r="28" spans="1:7" ht="12.75">
      <c r="A28" s="153" t="s">
        <v>55</v>
      </c>
      <c r="B28" s="128"/>
      <c r="C28" s="150"/>
      <c r="D28" s="150"/>
      <c r="E28" s="54"/>
      <c r="F28" s="207"/>
      <c r="G28" s="54"/>
    </row>
    <row r="29" spans="1:7" ht="12.75">
      <c r="A29" s="153" t="s">
        <v>56</v>
      </c>
      <c r="B29" s="128"/>
      <c r="C29" s="150"/>
      <c r="D29" s="150"/>
      <c r="E29" s="54"/>
      <c r="F29" s="207"/>
      <c r="G29" s="54"/>
    </row>
    <row r="30" spans="1:7" ht="12.75">
      <c r="A30" s="153" t="s">
        <v>57</v>
      </c>
      <c r="B30" s="128"/>
      <c r="C30" s="150"/>
      <c r="D30" s="150"/>
      <c r="E30" s="54"/>
      <c r="F30" s="207"/>
      <c r="G30" s="54"/>
    </row>
    <row r="31" spans="1:7" ht="12.75">
      <c r="A31" s="153" t="s">
        <v>58</v>
      </c>
      <c r="B31" s="128"/>
      <c r="C31" s="150"/>
      <c r="D31" s="150"/>
      <c r="E31" s="54"/>
      <c r="F31" s="207"/>
      <c r="G31" s="54"/>
    </row>
    <row r="32" spans="1:7" ht="12.75">
      <c r="A32" s="153" t="s">
        <v>59</v>
      </c>
      <c r="B32" s="128"/>
      <c r="C32" s="150"/>
      <c r="D32" s="150"/>
      <c r="E32" s="54"/>
      <c r="F32" s="207"/>
      <c r="G32" s="54"/>
    </row>
    <row r="33" spans="1:7" ht="12.75">
      <c r="A33" s="153" t="s">
        <v>60</v>
      </c>
      <c r="B33" s="128"/>
      <c r="C33" s="150"/>
      <c r="D33" s="150"/>
      <c r="E33" s="54"/>
      <c r="F33" s="207"/>
      <c r="G33" s="54"/>
    </row>
    <row r="34" spans="1:7" ht="12.75">
      <c r="A34" s="153" t="s">
        <v>61</v>
      </c>
      <c r="B34" s="128"/>
      <c r="C34" s="150"/>
      <c r="D34" s="150"/>
      <c r="E34" s="54"/>
      <c r="F34" s="207"/>
      <c r="G34" s="54"/>
    </row>
    <row r="35" spans="1:7" ht="12.75">
      <c r="A35" s="153" t="s">
        <v>62</v>
      </c>
      <c r="B35" s="128"/>
      <c r="C35" s="150"/>
      <c r="D35" s="150"/>
      <c r="E35" s="54"/>
      <c r="F35" s="207"/>
      <c r="G35" s="54"/>
    </row>
    <row r="36" spans="1:7" ht="12.75">
      <c r="A36" s="153" t="s">
        <v>63</v>
      </c>
      <c r="B36" s="128"/>
      <c r="C36" s="150"/>
      <c r="D36" s="150"/>
      <c r="E36" s="54"/>
      <c r="F36" s="207"/>
      <c r="G36" s="54"/>
    </row>
    <row r="37" spans="1:7" ht="12.75">
      <c r="A37" s="193" t="s">
        <v>64</v>
      </c>
      <c r="B37" s="644" t="s">
        <v>951</v>
      </c>
      <c r="C37" s="645"/>
      <c r="D37" s="646"/>
      <c r="E37" s="243">
        <f>SUM(E8:E36)</f>
        <v>0</v>
      </c>
      <c r="F37" s="244"/>
      <c r="G37" s="243">
        <f>SUM(G8:G36)</f>
        <v>0</v>
      </c>
    </row>
    <row r="41" ht="12.75">
      <c r="G41" s="136" t="s">
        <v>956</v>
      </c>
    </row>
  </sheetData>
  <sheetProtection/>
  <mergeCells count="6">
    <mergeCell ref="A5:A7"/>
    <mergeCell ref="B37:D37"/>
    <mergeCell ref="A1:D1"/>
    <mergeCell ref="F1:G1"/>
    <mergeCell ref="D2:E2"/>
    <mergeCell ref="C3:F3"/>
  </mergeCells>
  <printOptions/>
  <pageMargins left="0.5" right="0.5" top="0.85" bottom="0.4" header="0.5" footer="0.5"/>
  <pageSetup horizontalDpi="300" verticalDpi="3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9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2" width="8.57421875" style="1" customWidth="1"/>
    <col min="3" max="3" width="46.28125" style="1" customWidth="1"/>
    <col min="4" max="6" width="11.7109375" style="1" customWidth="1"/>
  </cols>
  <sheetData>
    <row r="1" spans="1:6" ht="12.75">
      <c r="A1" s="440" t="str">
        <f>CONCATENATE(Co,"  ",Company)</f>
        <v>Company Name:    </v>
      </c>
      <c r="B1" s="440"/>
      <c r="C1" s="440"/>
      <c r="D1" s="440"/>
      <c r="E1" s="479" t="s">
        <v>957</v>
      </c>
      <c r="F1" s="479"/>
    </row>
    <row r="2" spans="1:5" ht="12.75">
      <c r="A2" s="23"/>
      <c r="B2" s="23"/>
      <c r="C2" s="23"/>
      <c r="D2" s="24"/>
      <c r="E2" s="215"/>
    </row>
    <row r="3" spans="2:6" ht="18.75">
      <c r="B3" s="607" t="s">
        <v>958</v>
      </c>
      <c r="C3" s="607"/>
      <c r="D3" s="607"/>
      <c r="E3" s="459" t="str">
        <f>CONCATENATE(Year1,"  ",TEXT(Year,"####"),"  ")</f>
        <v>Year:    </v>
      </c>
      <c r="F3" s="459"/>
    </row>
    <row r="4" spans="1:6" ht="12.75">
      <c r="A4" s="484" t="s">
        <v>17</v>
      </c>
      <c r="B4" s="648" t="s">
        <v>88</v>
      </c>
      <c r="C4" s="649"/>
      <c r="D4" s="190" t="s">
        <v>85</v>
      </c>
      <c r="E4" s="190" t="s">
        <v>86</v>
      </c>
      <c r="F4" s="190" t="s">
        <v>959</v>
      </c>
    </row>
    <row r="5" spans="1:6" ht="12.75">
      <c r="A5" s="485"/>
      <c r="B5" s="650" t="s">
        <v>960</v>
      </c>
      <c r="C5" s="630"/>
      <c r="D5" s="153" t="s">
        <v>89</v>
      </c>
      <c r="E5" s="153" t="s">
        <v>89</v>
      </c>
      <c r="F5" s="153" t="s">
        <v>961</v>
      </c>
    </row>
    <row r="6" spans="1:6" ht="12.75">
      <c r="A6" s="486"/>
      <c r="B6" s="438" t="s">
        <v>20</v>
      </c>
      <c r="C6" s="651"/>
      <c r="D6" s="164" t="s">
        <v>21</v>
      </c>
      <c r="E6" s="164" t="s">
        <v>54</v>
      </c>
      <c r="F6" s="164" t="s">
        <v>91</v>
      </c>
    </row>
    <row r="7" spans="1:6" ht="12.75">
      <c r="A7" s="180">
        <v>1</v>
      </c>
      <c r="B7" s="178"/>
      <c r="C7" s="182"/>
      <c r="D7" s="180"/>
      <c r="E7" s="180"/>
      <c r="F7" s="180"/>
    </row>
    <row r="8" spans="1:6" ht="12.75">
      <c r="A8" s="180">
        <v>2</v>
      </c>
      <c r="B8" s="181" t="s">
        <v>962</v>
      </c>
      <c r="C8" s="182" t="s">
        <v>848</v>
      </c>
      <c r="D8" s="54"/>
      <c r="E8" s="54"/>
      <c r="F8" s="224" t="str">
        <f>IF(E8=0," ",(D8-E8)/ABS(E8))</f>
        <v> </v>
      </c>
    </row>
    <row r="9" spans="1:6" ht="12.75">
      <c r="A9" s="180">
        <v>3</v>
      </c>
      <c r="B9" s="181" t="s">
        <v>963</v>
      </c>
      <c r="C9" s="182" t="s">
        <v>964</v>
      </c>
      <c r="D9" s="54"/>
      <c r="E9" s="54"/>
      <c r="F9" s="224" t="str">
        <f>IF(E9=0," ",(D9-E9)/ABS(E9))</f>
        <v> </v>
      </c>
    </row>
    <row r="10" spans="1:6" ht="12.75">
      <c r="A10" s="180">
        <v>4</v>
      </c>
      <c r="B10" s="181" t="s">
        <v>965</v>
      </c>
      <c r="C10" s="182" t="s">
        <v>966</v>
      </c>
      <c r="D10" s="54"/>
      <c r="E10" s="54"/>
      <c r="F10" s="224" t="str">
        <f>IF(E10=0," ",(D10-E10)/ABS(E10))</f>
        <v> </v>
      </c>
    </row>
    <row r="11" spans="1:6" ht="12.75">
      <c r="A11" s="180">
        <v>5</v>
      </c>
      <c r="B11" s="184"/>
      <c r="C11" s="187" t="s">
        <v>1001</v>
      </c>
      <c r="D11" s="186">
        <f>SUM(D8:D10)</f>
        <v>0</v>
      </c>
      <c r="E11" s="186">
        <f>SUM(E8:E10)</f>
        <v>0</v>
      </c>
      <c r="F11" s="168" t="str">
        <f>IF(E11=0," ",(D11-E11)/ABS(E11))</f>
        <v> </v>
      </c>
    </row>
    <row r="12" spans="1:6" ht="12.75">
      <c r="A12" s="180">
        <v>6</v>
      </c>
      <c r="B12" s="181"/>
      <c r="C12" s="182"/>
      <c r="D12" s="55"/>
      <c r="E12" s="55"/>
      <c r="F12" s="224"/>
    </row>
    <row r="13" spans="1:6" ht="12.75">
      <c r="A13" s="180">
        <v>7</v>
      </c>
      <c r="B13" s="181"/>
      <c r="C13" s="183" t="s">
        <v>489</v>
      </c>
      <c r="D13" s="55"/>
      <c r="E13" s="55"/>
      <c r="F13" s="224"/>
    </row>
    <row r="14" spans="1:6" ht="12.75">
      <c r="A14" s="180">
        <v>8</v>
      </c>
      <c r="B14" s="181" t="s">
        <v>967</v>
      </c>
      <c r="C14" s="182" t="s">
        <v>853</v>
      </c>
      <c r="D14" s="54"/>
      <c r="E14" s="54"/>
      <c r="F14" s="224" t="str">
        <f>IF(E14=0," ",(D14-E14)/ABS(E14))</f>
        <v> </v>
      </c>
    </row>
    <row r="15" spans="1:6" ht="12.75">
      <c r="A15" s="180">
        <v>9</v>
      </c>
      <c r="B15" s="181" t="s">
        <v>968</v>
      </c>
      <c r="C15" s="182" t="s">
        <v>969</v>
      </c>
      <c r="D15" s="54"/>
      <c r="E15" s="54"/>
      <c r="F15" s="224" t="str">
        <f>IF(E15=0," ",(D15-E15)/ABS(E15))</f>
        <v> </v>
      </c>
    </row>
    <row r="16" spans="1:6" ht="12.75">
      <c r="A16" s="180">
        <v>10</v>
      </c>
      <c r="B16" s="181"/>
      <c r="C16" s="182" t="s">
        <v>970</v>
      </c>
      <c r="D16" s="54"/>
      <c r="E16" s="54"/>
      <c r="F16" s="224" t="str">
        <f>IF(E16=0," ",(D16-E16)/ABS(E16))</f>
        <v> </v>
      </c>
    </row>
    <row r="17" spans="1:6" ht="12.75">
      <c r="A17" s="180">
        <v>11</v>
      </c>
      <c r="B17" s="184"/>
      <c r="C17" s="187" t="s">
        <v>971</v>
      </c>
      <c r="D17" s="186">
        <f>SUM(D14:D16)</f>
        <v>0</v>
      </c>
      <c r="E17" s="186">
        <f>SUM(E14:E16)</f>
        <v>0</v>
      </c>
      <c r="F17" s="168" t="str">
        <f>IF(E17=0," ",(D17-E17)/ABS(E17))</f>
        <v> </v>
      </c>
    </row>
    <row r="18" spans="1:6" ht="12.75">
      <c r="A18" s="180">
        <v>12</v>
      </c>
      <c r="B18" s="181"/>
      <c r="C18" s="182"/>
      <c r="D18" s="55"/>
      <c r="E18" s="55"/>
      <c r="F18" s="224"/>
    </row>
    <row r="19" spans="1:6" ht="12.75">
      <c r="A19" s="180">
        <v>13</v>
      </c>
      <c r="B19" s="181"/>
      <c r="C19" s="183" t="s">
        <v>972</v>
      </c>
      <c r="D19" s="55"/>
      <c r="E19" s="55"/>
      <c r="F19" s="224"/>
    </row>
    <row r="20" spans="1:6" ht="12.75">
      <c r="A20" s="180">
        <v>14</v>
      </c>
      <c r="B20" s="181" t="s">
        <v>973</v>
      </c>
      <c r="C20" s="182" t="s">
        <v>974</v>
      </c>
      <c r="D20" s="54"/>
      <c r="E20" s="54"/>
      <c r="F20" s="224" t="str">
        <f aca="true" t="shared" si="0" ref="F20:F26">IF(E20=0," ",(D20-E20)/ABS(E20))</f>
        <v> </v>
      </c>
    </row>
    <row r="21" spans="1:6" ht="12.75">
      <c r="A21" s="180">
        <v>15</v>
      </c>
      <c r="B21" s="181" t="s">
        <v>975</v>
      </c>
      <c r="C21" s="182" t="s">
        <v>976</v>
      </c>
      <c r="D21" s="54"/>
      <c r="E21" s="54"/>
      <c r="F21" s="224" t="str">
        <f t="shared" si="0"/>
        <v> </v>
      </c>
    </row>
    <row r="22" spans="1:6" ht="12.75">
      <c r="A22" s="180">
        <v>16</v>
      </c>
      <c r="B22" s="181" t="s">
        <v>977</v>
      </c>
      <c r="C22" s="182" t="s">
        <v>978</v>
      </c>
      <c r="D22" s="54"/>
      <c r="E22" s="54"/>
      <c r="F22" s="224" t="str">
        <f t="shared" si="0"/>
        <v> </v>
      </c>
    </row>
    <row r="23" spans="1:6" ht="12.75">
      <c r="A23" s="180">
        <v>17</v>
      </c>
      <c r="B23" s="181"/>
      <c r="C23" s="182" t="s">
        <v>979</v>
      </c>
      <c r="D23" s="54"/>
      <c r="E23" s="54"/>
      <c r="F23" s="224" t="str">
        <f t="shared" si="0"/>
        <v> </v>
      </c>
    </row>
    <row r="24" spans="1:6" ht="12.75">
      <c r="A24" s="180">
        <v>18</v>
      </c>
      <c r="B24" s="181"/>
      <c r="C24" s="182" t="s">
        <v>870</v>
      </c>
      <c r="D24" s="54"/>
      <c r="E24" s="54"/>
      <c r="F24" s="224" t="str">
        <f t="shared" si="0"/>
        <v> </v>
      </c>
    </row>
    <row r="25" spans="1:6" ht="12.75">
      <c r="A25" s="180">
        <v>19</v>
      </c>
      <c r="B25" s="181"/>
      <c r="C25" s="183" t="s">
        <v>980</v>
      </c>
      <c r="D25" s="55">
        <f>SUM(D20:D24)</f>
        <v>0</v>
      </c>
      <c r="E25" s="55">
        <f>SUM(E20:E24)</f>
        <v>0</v>
      </c>
      <c r="F25" s="224" t="str">
        <f t="shared" si="0"/>
        <v> </v>
      </c>
    </row>
    <row r="26" spans="1:6" ht="12.75">
      <c r="A26" s="180">
        <v>20</v>
      </c>
      <c r="B26" s="242"/>
      <c r="C26" s="245" t="s">
        <v>981</v>
      </c>
      <c r="D26" s="58">
        <f>D11+D17-D25</f>
        <v>0</v>
      </c>
      <c r="E26" s="58">
        <f>E11+E17-E25</f>
        <v>0</v>
      </c>
      <c r="F26" s="237" t="str">
        <f t="shared" si="0"/>
        <v> </v>
      </c>
    </row>
    <row r="27" spans="1:6" ht="12.75">
      <c r="A27" s="180">
        <v>21</v>
      </c>
      <c r="B27" s="181"/>
      <c r="C27" s="182"/>
      <c r="D27" s="55"/>
      <c r="E27" s="55"/>
      <c r="F27" s="224"/>
    </row>
    <row r="28" spans="1:6" ht="12.75">
      <c r="A28" s="180">
        <v>22</v>
      </c>
      <c r="B28" s="181"/>
      <c r="C28" s="183" t="s">
        <v>982</v>
      </c>
      <c r="D28" s="54"/>
      <c r="E28" s="54"/>
      <c r="F28" s="224" t="str">
        <f>IF(E28=0," ",(D28-E28)/ABS(E28))</f>
        <v> </v>
      </c>
    </row>
    <row r="29" spans="1:6" ht="12.75">
      <c r="A29" s="180">
        <v>23</v>
      </c>
      <c r="B29" s="181"/>
      <c r="C29" s="182"/>
      <c r="D29" s="55"/>
      <c r="E29" s="55"/>
      <c r="F29" s="224"/>
    </row>
    <row r="30" spans="1:6" ht="12.75">
      <c r="A30" s="180">
        <v>24</v>
      </c>
      <c r="B30" s="194" t="s">
        <v>983</v>
      </c>
      <c r="C30" s="195"/>
      <c r="D30" s="246"/>
      <c r="E30" s="246"/>
      <c r="F30" s="237" t="str">
        <f>IF(E30=0," ",(D30-E30)/ABS(E30))</f>
        <v> </v>
      </c>
    </row>
    <row r="31" spans="1:6" ht="12.75">
      <c r="A31" s="180">
        <v>25</v>
      </c>
      <c r="B31" s="242"/>
      <c r="C31" s="195"/>
      <c r="D31" s="239"/>
      <c r="E31" s="239"/>
      <c r="F31" s="237"/>
    </row>
    <row r="32" spans="1:6" ht="12.75">
      <c r="A32" s="180">
        <v>26</v>
      </c>
      <c r="B32" s="194" t="s">
        <v>984</v>
      </c>
      <c r="C32" s="195"/>
      <c r="D32" s="246"/>
      <c r="E32" s="246"/>
      <c r="F32" s="237" t="str">
        <f>IF(E32=0," ",(D32-E32)/ABS(E32))</f>
        <v> </v>
      </c>
    </row>
    <row r="33" spans="1:6" ht="12.75">
      <c r="A33" s="180">
        <v>27</v>
      </c>
      <c r="B33" s="181"/>
      <c r="C33" s="182"/>
      <c r="D33" s="180"/>
      <c r="E33" s="180"/>
      <c r="F33" s="224"/>
    </row>
    <row r="34" spans="1:6" ht="12.75">
      <c r="A34" s="180">
        <v>28</v>
      </c>
      <c r="B34" s="654" t="s">
        <v>985</v>
      </c>
      <c r="C34" s="655"/>
      <c r="D34" s="128"/>
      <c r="E34" s="128"/>
      <c r="F34" s="224"/>
    </row>
    <row r="35" spans="1:6" ht="12.75">
      <c r="A35" s="180">
        <v>29</v>
      </c>
      <c r="B35" s="652" t="s">
        <v>986</v>
      </c>
      <c r="C35" s="653"/>
      <c r="D35" s="128"/>
      <c r="E35" s="128"/>
      <c r="F35" s="224"/>
    </row>
    <row r="36" spans="1:6" ht="12.75">
      <c r="A36" s="180">
        <v>30</v>
      </c>
      <c r="B36" s="13"/>
      <c r="C36" s="18"/>
      <c r="D36" s="54"/>
      <c r="E36" s="54"/>
      <c r="F36" s="224"/>
    </row>
    <row r="37" spans="1:6" ht="12.75">
      <c r="A37" s="180">
        <v>31</v>
      </c>
      <c r="B37" s="13"/>
      <c r="C37" s="18"/>
      <c r="D37" s="54"/>
      <c r="E37" s="54"/>
      <c r="F37" s="224" t="str">
        <f aca="true" t="shared" si="1" ref="F37:F49">IF(E37=0," ",(D37-E37)/ABS(E37))</f>
        <v> </v>
      </c>
    </row>
    <row r="38" spans="1:6" ht="12.75">
      <c r="A38" s="180">
        <v>32</v>
      </c>
      <c r="B38" s="13"/>
      <c r="C38" s="18"/>
      <c r="D38" s="54"/>
      <c r="E38" s="54"/>
      <c r="F38" s="224" t="str">
        <f t="shared" si="1"/>
        <v> </v>
      </c>
    </row>
    <row r="39" spans="1:6" ht="12.75">
      <c r="A39" s="180">
        <v>33</v>
      </c>
      <c r="B39" s="13"/>
      <c r="C39" s="18"/>
      <c r="D39" s="54"/>
      <c r="E39" s="54"/>
      <c r="F39" s="224" t="str">
        <f t="shared" si="1"/>
        <v> </v>
      </c>
    </row>
    <row r="40" spans="1:6" ht="12.75">
      <c r="A40" s="180">
        <v>34</v>
      </c>
      <c r="B40" s="13"/>
      <c r="C40" s="18"/>
      <c r="D40" s="54"/>
      <c r="E40" s="54"/>
      <c r="F40" s="224" t="str">
        <f t="shared" si="1"/>
        <v> </v>
      </c>
    </row>
    <row r="41" spans="1:6" ht="12.75">
      <c r="A41" s="180">
        <v>35</v>
      </c>
      <c r="B41" s="13"/>
      <c r="C41" s="18"/>
      <c r="D41" s="54"/>
      <c r="E41" s="54"/>
      <c r="F41" s="224" t="str">
        <f t="shared" si="1"/>
        <v> </v>
      </c>
    </row>
    <row r="42" spans="1:6" ht="12.75">
      <c r="A42" s="180">
        <v>36</v>
      </c>
      <c r="B42" s="13"/>
      <c r="C42" s="18"/>
      <c r="D42" s="54"/>
      <c r="E42" s="54"/>
      <c r="F42" s="224" t="str">
        <f t="shared" si="1"/>
        <v> </v>
      </c>
    </row>
    <row r="43" spans="1:6" ht="12.75">
      <c r="A43" s="180">
        <v>37</v>
      </c>
      <c r="B43" s="13"/>
      <c r="C43" s="18"/>
      <c r="D43" s="54"/>
      <c r="E43" s="54"/>
      <c r="F43" s="224" t="str">
        <f t="shared" si="1"/>
        <v> </v>
      </c>
    </row>
    <row r="44" spans="1:6" ht="12.75">
      <c r="A44" s="180">
        <v>38</v>
      </c>
      <c r="B44" s="13"/>
      <c r="C44" s="18"/>
      <c r="D44" s="54"/>
      <c r="E44" s="54"/>
      <c r="F44" s="224" t="str">
        <f t="shared" si="1"/>
        <v> </v>
      </c>
    </row>
    <row r="45" spans="1:6" ht="12.75">
      <c r="A45" s="180">
        <v>39</v>
      </c>
      <c r="B45" s="13"/>
      <c r="C45" s="18"/>
      <c r="D45" s="54"/>
      <c r="E45" s="54"/>
      <c r="F45" s="224" t="str">
        <f t="shared" si="1"/>
        <v> </v>
      </c>
    </row>
    <row r="46" spans="1:6" ht="12.75">
      <c r="A46" s="180">
        <v>40</v>
      </c>
      <c r="B46" s="13"/>
      <c r="C46" s="18"/>
      <c r="D46" s="54"/>
      <c r="E46" s="54"/>
      <c r="F46" s="224" t="str">
        <f t="shared" si="1"/>
        <v> </v>
      </c>
    </row>
    <row r="47" spans="1:6" ht="12.75">
      <c r="A47" s="180">
        <v>41</v>
      </c>
      <c r="B47" s="13"/>
      <c r="C47" s="18"/>
      <c r="D47" s="54"/>
      <c r="E47" s="54"/>
      <c r="F47" s="224" t="str">
        <f t="shared" si="1"/>
        <v> </v>
      </c>
    </row>
    <row r="48" spans="1:6" ht="12.75">
      <c r="A48" s="180">
        <v>42</v>
      </c>
      <c r="B48" s="13"/>
      <c r="C48" s="18"/>
      <c r="D48" s="54"/>
      <c r="E48" s="54"/>
      <c r="F48" s="224" t="str">
        <f t="shared" si="1"/>
        <v> </v>
      </c>
    </row>
    <row r="49" spans="1:6" ht="12.75">
      <c r="A49" s="180">
        <v>43</v>
      </c>
      <c r="B49" s="644" t="s">
        <v>987</v>
      </c>
      <c r="C49" s="646"/>
      <c r="D49" s="246"/>
      <c r="E49" s="246"/>
      <c r="F49" s="237" t="str">
        <f t="shared" si="1"/>
        <v> </v>
      </c>
    </row>
    <row r="50" spans="1:6" ht="12.75">
      <c r="A50" s="180">
        <v>44</v>
      </c>
      <c r="B50" s="242"/>
      <c r="C50" s="195"/>
      <c r="D50" s="246"/>
      <c r="E50" s="246"/>
      <c r="F50" s="237"/>
    </row>
    <row r="51" spans="1:6" ht="12.75">
      <c r="A51" s="166">
        <v>45</v>
      </c>
      <c r="B51" s="644" t="s">
        <v>988</v>
      </c>
      <c r="C51" s="646"/>
      <c r="D51" s="246"/>
      <c r="E51" s="246"/>
      <c r="F51" s="237" t="str">
        <f>IF(E51=0," ",(D51-E51)/ABS(E51))</f>
        <v> </v>
      </c>
    </row>
    <row r="56" ht="12.75">
      <c r="A56" s="191"/>
    </row>
    <row r="57" spans="1:6" ht="12.75">
      <c r="A57" s="191"/>
      <c r="F57" s="136" t="s">
        <v>989</v>
      </c>
    </row>
    <row r="58" ht="12.75">
      <c r="A58" s="191"/>
    </row>
    <row r="59" ht="12.75">
      <c r="A59" s="191"/>
    </row>
  </sheetData>
  <sheetProtection/>
  <mergeCells count="12">
    <mergeCell ref="B35:C35"/>
    <mergeCell ref="B34:C34"/>
    <mergeCell ref="B49:C49"/>
    <mergeCell ref="B51:C51"/>
    <mergeCell ref="E1:F1"/>
    <mergeCell ref="E3:F3"/>
    <mergeCell ref="A4:A6"/>
    <mergeCell ref="A1:D1"/>
    <mergeCell ref="B4:C4"/>
    <mergeCell ref="B5:C5"/>
    <mergeCell ref="B6:C6"/>
    <mergeCell ref="B3:D3"/>
  </mergeCells>
  <printOptions/>
  <pageMargins left="0.85" right="0.4" top="0.5" bottom="0.5" header="0.5" footer="0.5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2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3" max="3" width="17.57421875" style="0" customWidth="1"/>
    <col min="4" max="4" width="25.7109375" style="0" customWidth="1"/>
    <col min="5" max="6" width="18.7109375" style="0" customWidth="1"/>
  </cols>
  <sheetData>
    <row r="1" spans="1:6" ht="12.75">
      <c r="A1" s="71" t="str">
        <f>CONCATENATE(Co,"  ",Company)</f>
        <v>Company Name:    </v>
      </c>
      <c r="B1" s="90"/>
      <c r="C1" s="90"/>
      <c r="D1" s="74"/>
      <c r="E1" s="479" t="s">
        <v>996</v>
      </c>
      <c r="F1" s="479"/>
    </row>
    <row r="2" spans="1:6" ht="12.75">
      <c r="A2" s="23"/>
      <c r="B2" s="23"/>
      <c r="C2" s="23"/>
      <c r="D2" s="482"/>
      <c r="E2" s="482"/>
      <c r="F2" s="80"/>
    </row>
    <row r="3" spans="2:6" ht="18.75">
      <c r="B3" s="265"/>
      <c r="C3" s="483" t="s">
        <v>997</v>
      </c>
      <c r="D3" s="483"/>
      <c r="E3" s="483"/>
      <c r="F3" s="189" t="str">
        <f>CONCATENATE(Year1,"  ",TEXT(Year,"####"),"  ")</f>
        <v>Year:    </v>
      </c>
    </row>
    <row r="4" spans="1:6" ht="12.75">
      <c r="A4" s="190" t="s">
        <v>699</v>
      </c>
      <c r="B4" s="648" t="s">
        <v>88</v>
      </c>
      <c r="C4" s="657"/>
      <c r="D4" s="649"/>
      <c r="E4" s="190" t="s">
        <v>395</v>
      </c>
      <c r="F4" s="190" t="s">
        <v>394</v>
      </c>
    </row>
    <row r="5" spans="1:6" ht="12.75">
      <c r="A5" s="164" t="s">
        <v>87</v>
      </c>
      <c r="B5" s="438" t="s">
        <v>753</v>
      </c>
      <c r="C5" s="656"/>
      <c r="D5" s="651"/>
      <c r="E5" s="164" t="s">
        <v>21</v>
      </c>
      <c r="F5" s="164" t="s">
        <v>54</v>
      </c>
    </row>
    <row r="6" spans="1:6" ht="15.75">
      <c r="A6" s="285">
        <v>1</v>
      </c>
      <c r="B6" s="286" t="s">
        <v>1002</v>
      </c>
      <c r="C6" s="286"/>
      <c r="D6" s="286"/>
      <c r="E6" s="293"/>
      <c r="F6" s="293"/>
    </row>
    <row r="7" spans="1:6" ht="15.75">
      <c r="A7" s="287">
        <v>2</v>
      </c>
      <c r="B7" s="288" t="s">
        <v>1003</v>
      </c>
      <c r="C7" s="288"/>
      <c r="D7" s="288"/>
      <c r="E7" s="294"/>
      <c r="F7" s="294"/>
    </row>
    <row r="8" spans="1:6" ht="15.75">
      <c r="A8" s="287">
        <v>3</v>
      </c>
      <c r="B8" s="288" t="s">
        <v>1004</v>
      </c>
      <c r="C8" s="288"/>
      <c r="D8" s="288"/>
      <c r="E8" s="294"/>
      <c r="F8" s="294"/>
    </row>
    <row r="9" spans="1:6" ht="15.75">
      <c r="A9" s="287">
        <v>4</v>
      </c>
      <c r="B9" s="288" t="s">
        <v>1005</v>
      </c>
      <c r="C9" s="288"/>
      <c r="D9" s="288"/>
      <c r="E9" s="294"/>
      <c r="F9" s="294"/>
    </row>
    <row r="10" spans="1:6" ht="15.75">
      <c r="A10" s="287">
        <v>5</v>
      </c>
      <c r="B10" s="288" t="s">
        <v>1130</v>
      </c>
      <c r="C10" s="288"/>
      <c r="D10" s="288"/>
      <c r="E10" s="294"/>
      <c r="F10" s="294"/>
    </row>
    <row r="11" spans="1:6" ht="15.75">
      <c r="A11" s="287">
        <v>6</v>
      </c>
      <c r="B11" s="288" t="s">
        <v>1006</v>
      </c>
      <c r="C11" s="288"/>
      <c r="D11" s="288"/>
      <c r="E11" s="294"/>
      <c r="F11" s="294"/>
    </row>
    <row r="12" spans="1:6" ht="15.75">
      <c r="A12" s="287">
        <v>7</v>
      </c>
      <c r="B12" s="288" t="s">
        <v>1007</v>
      </c>
      <c r="C12" s="288"/>
      <c r="D12" s="288"/>
      <c r="E12" s="294"/>
      <c r="F12" s="294"/>
    </row>
    <row r="13" spans="1:6" ht="15.75">
      <c r="A13" s="287">
        <v>8</v>
      </c>
      <c r="B13" s="288" t="s">
        <v>1008</v>
      </c>
      <c r="C13" s="288"/>
      <c r="D13" s="288"/>
      <c r="E13" s="294"/>
      <c r="F13" s="294"/>
    </row>
    <row r="14" spans="1:6" ht="15.75">
      <c r="A14" s="287">
        <v>9</v>
      </c>
      <c r="B14" s="288"/>
      <c r="C14" s="288"/>
      <c r="D14" s="288"/>
      <c r="E14" s="294"/>
      <c r="F14" s="294"/>
    </row>
    <row r="15" spans="1:6" ht="15.75">
      <c r="A15" s="287">
        <v>10</v>
      </c>
      <c r="B15" s="288"/>
      <c r="C15" s="288"/>
      <c r="D15" s="288"/>
      <c r="E15" s="294"/>
      <c r="F15" s="294"/>
    </row>
    <row r="16" spans="1:6" ht="15.75">
      <c r="A16" s="287">
        <v>11</v>
      </c>
      <c r="B16" s="288"/>
      <c r="C16" s="288"/>
      <c r="D16" s="288"/>
      <c r="E16" s="294"/>
      <c r="F16" s="294"/>
    </row>
    <row r="17" spans="1:6" ht="15.75">
      <c r="A17" s="289">
        <v>12</v>
      </c>
      <c r="B17" s="290" t="s">
        <v>583</v>
      </c>
      <c r="C17" s="291"/>
      <c r="D17" s="291"/>
      <c r="E17" s="289">
        <f>SUM(E6:E16)</f>
        <v>0</v>
      </c>
      <c r="F17" s="289">
        <f>SUM(F6:F16)</f>
        <v>0</v>
      </c>
    </row>
    <row r="18" spans="1:6" ht="12.75">
      <c r="A18" s="6"/>
      <c r="B18" s="292"/>
      <c r="C18" s="6"/>
      <c r="D18" s="6"/>
      <c r="E18" s="6"/>
      <c r="F18" s="6"/>
    </row>
    <row r="19" spans="1:6" ht="12.75">
      <c r="A19" s="6"/>
      <c r="B19" s="292"/>
      <c r="C19" s="6"/>
      <c r="D19" s="6"/>
      <c r="E19" s="6"/>
      <c r="F19" s="6"/>
    </row>
    <row r="20" spans="1:6" ht="12.75">
      <c r="A20" s="6"/>
      <c r="B20" s="292"/>
      <c r="C20" s="6"/>
      <c r="D20" s="6"/>
      <c r="E20" s="6"/>
      <c r="F20" s="6"/>
    </row>
    <row r="21" spans="1:6" ht="12.75">
      <c r="A21" s="6"/>
      <c r="B21" s="292"/>
      <c r="C21" s="6"/>
      <c r="D21" s="6"/>
      <c r="E21" s="6"/>
      <c r="F21" s="6"/>
    </row>
    <row r="22" spans="2:6" ht="12.75">
      <c r="B22" s="90"/>
      <c r="C22" s="90"/>
      <c r="D22" s="74"/>
      <c r="E22" s="479" t="s">
        <v>1010</v>
      </c>
      <c r="F22" s="479"/>
    </row>
    <row r="23" spans="1:6" ht="12.75">
      <c r="A23" s="23"/>
      <c r="B23" s="23"/>
      <c r="C23" s="23"/>
      <c r="D23" s="482"/>
      <c r="E23" s="482"/>
      <c r="F23" s="80"/>
    </row>
    <row r="24" spans="1:6" ht="18.75">
      <c r="A24" s="1"/>
      <c r="B24" s="265"/>
      <c r="C24" s="483" t="s">
        <v>1009</v>
      </c>
      <c r="D24" s="483"/>
      <c r="E24" s="483"/>
      <c r="F24" s="189" t="str">
        <f>CONCATENATE(Year1,"  ",TEXT(Year,"####"),"  ")</f>
        <v>Year:    </v>
      </c>
    </row>
    <row r="25" spans="1:6" ht="12.75">
      <c r="A25" s="190" t="s">
        <v>699</v>
      </c>
      <c r="B25" s="648" t="s">
        <v>88</v>
      </c>
      <c r="C25" s="657"/>
      <c r="D25" s="649"/>
      <c r="E25" s="190" t="s">
        <v>395</v>
      </c>
      <c r="F25" s="190" t="s">
        <v>394</v>
      </c>
    </row>
    <row r="26" spans="1:6" ht="12.75">
      <c r="A26" s="164" t="s">
        <v>87</v>
      </c>
      <c r="B26" s="438" t="s">
        <v>753</v>
      </c>
      <c r="C26" s="656"/>
      <c r="D26" s="651"/>
      <c r="E26" s="164" t="s">
        <v>21</v>
      </c>
      <c r="F26" s="164" t="s">
        <v>54</v>
      </c>
    </row>
    <row r="27" spans="1:6" ht="15.75">
      <c r="A27" s="285">
        <v>13</v>
      </c>
      <c r="B27" s="286" t="s">
        <v>1012</v>
      </c>
      <c r="C27" s="286"/>
      <c r="D27" s="286"/>
      <c r="E27" s="293"/>
      <c r="F27" s="293"/>
    </row>
    <row r="28" spans="1:6" ht="15.75">
      <c r="A28" s="287">
        <v>14</v>
      </c>
      <c r="B28" s="288" t="s">
        <v>1013</v>
      </c>
      <c r="C28" s="288"/>
      <c r="D28" s="288"/>
      <c r="E28" s="294"/>
      <c r="F28" s="294"/>
    </row>
    <row r="29" spans="1:6" ht="15.75">
      <c r="A29" s="287">
        <v>15</v>
      </c>
      <c r="B29" s="288"/>
      <c r="C29" s="288"/>
      <c r="D29" s="288"/>
      <c r="E29" s="294"/>
      <c r="F29" s="294"/>
    </row>
    <row r="30" spans="1:6" ht="15.75">
      <c r="A30" s="287">
        <v>16</v>
      </c>
      <c r="B30" s="288"/>
      <c r="C30" s="288"/>
      <c r="D30" s="288"/>
      <c r="E30" s="294"/>
      <c r="F30" s="294"/>
    </row>
    <row r="31" spans="1:6" ht="15.75">
      <c r="A31" s="287">
        <v>17</v>
      </c>
      <c r="B31" s="288"/>
      <c r="C31" s="288"/>
      <c r="D31" s="288"/>
      <c r="E31" s="294"/>
      <c r="F31" s="294"/>
    </row>
    <row r="32" spans="1:6" ht="15.75">
      <c r="A32" s="287">
        <v>18</v>
      </c>
      <c r="B32" s="288"/>
      <c r="C32" s="288"/>
      <c r="D32" s="288"/>
      <c r="E32" s="294"/>
      <c r="F32" s="294"/>
    </row>
    <row r="33" spans="1:6" ht="15.75">
      <c r="A33" s="287">
        <v>19</v>
      </c>
      <c r="B33" s="288"/>
      <c r="C33" s="288"/>
      <c r="D33" s="288"/>
      <c r="E33" s="294"/>
      <c r="F33" s="294"/>
    </row>
    <row r="34" spans="1:6" ht="15.75">
      <c r="A34" s="287">
        <v>20</v>
      </c>
      <c r="B34" s="288"/>
      <c r="C34" s="288"/>
      <c r="D34" s="288"/>
      <c r="E34" s="294"/>
      <c r="F34" s="294"/>
    </row>
    <row r="35" spans="1:6" ht="15.75">
      <c r="A35" s="287">
        <v>21</v>
      </c>
      <c r="B35" s="288"/>
      <c r="C35" s="288"/>
      <c r="D35" s="288"/>
      <c r="E35" s="294"/>
      <c r="F35" s="294"/>
    </row>
    <row r="36" spans="1:6" ht="15.75">
      <c r="A36" s="287">
        <v>22</v>
      </c>
      <c r="B36" s="288"/>
      <c r="C36" s="288"/>
      <c r="D36" s="288"/>
      <c r="E36" s="294"/>
      <c r="F36" s="294"/>
    </row>
    <row r="37" spans="1:6" ht="15.75">
      <c r="A37" s="287">
        <v>23</v>
      </c>
      <c r="B37" s="288"/>
      <c r="C37" s="288"/>
      <c r="D37" s="288"/>
      <c r="E37" s="294"/>
      <c r="F37" s="294"/>
    </row>
    <row r="38" spans="1:6" ht="15.75">
      <c r="A38" s="289">
        <v>24</v>
      </c>
      <c r="B38" s="290" t="s">
        <v>583</v>
      </c>
      <c r="C38" s="291"/>
      <c r="D38" s="291"/>
      <c r="E38" s="289">
        <f>SUM(E27:E37)</f>
        <v>0</v>
      </c>
      <c r="F38" s="289">
        <f>SUM(F27:F37)</f>
        <v>0</v>
      </c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36" t="s">
        <v>1011</v>
      </c>
    </row>
    <row r="52" spans="1:5" ht="12.75">
      <c r="A52" s="1"/>
      <c r="B52" s="1"/>
      <c r="C52" s="1"/>
      <c r="D52" s="1"/>
      <c r="E52" s="1"/>
    </row>
  </sheetData>
  <sheetProtection/>
  <mergeCells count="10">
    <mergeCell ref="E1:F1"/>
    <mergeCell ref="D2:E2"/>
    <mergeCell ref="C3:E3"/>
    <mergeCell ref="B26:D26"/>
    <mergeCell ref="E22:F22"/>
    <mergeCell ref="D23:E23"/>
    <mergeCell ref="C24:E24"/>
    <mergeCell ref="B25:D25"/>
    <mergeCell ref="B4:D4"/>
    <mergeCell ref="B5:D5"/>
  </mergeCells>
  <printOptions/>
  <pageMargins left="0.85" right="0.4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8515625" style="1" customWidth="1"/>
    <col min="2" max="2" width="3.00390625" style="1" customWidth="1"/>
    <col min="3" max="3" width="6.00390625" style="1" customWidth="1"/>
    <col min="4" max="4" width="19.00390625" style="1" customWidth="1"/>
    <col min="5" max="5" width="14.421875" style="1" customWidth="1"/>
    <col min="6" max="6" width="15.57421875" style="1" customWidth="1"/>
    <col min="7" max="8" width="15.7109375" style="1" customWidth="1"/>
  </cols>
  <sheetData>
    <row r="1" spans="1:8" ht="12.75">
      <c r="A1" s="440" t="str">
        <f>CONCATENATE(Co,"  ",Company)</f>
        <v>Company Name:    </v>
      </c>
      <c r="B1" s="533"/>
      <c r="C1" s="533"/>
      <c r="D1" s="533"/>
      <c r="E1" s="533"/>
      <c r="F1" s="533"/>
      <c r="G1" s="479" t="s">
        <v>277</v>
      </c>
      <c r="H1" s="479"/>
    </row>
    <row r="2" spans="1:8" ht="12.75">
      <c r="A2" s="23"/>
      <c r="B2" s="23"/>
      <c r="C2" s="23"/>
      <c r="D2" s="481"/>
      <c r="E2" s="481"/>
      <c r="F2" s="481"/>
      <c r="G2" s="482"/>
      <c r="H2" s="482"/>
    </row>
    <row r="3" spans="1:8" ht="18.75">
      <c r="A3" s="483" t="s">
        <v>278</v>
      </c>
      <c r="B3" s="483"/>
      <c r="C3" s="483"/>
      <c r="D3" s="483"/>
      <c r="E3" s="483"/>
      <c r="F3" s="483"/>
      <c r="G3" s="459" t="str">
        <f>CONCATENATE(Year1,"  ",TEXT(Year,"####"),"  ")</f>
        <v>Year:    </v>
      </c>
      <c r="H3" s="459"/>
    </row>
    <row r="4" spans="1:8" ht="13.5">
      <c r="A4" s="484" t="s">
        <v>17</v>
      </c>
      <c r="B4" s="25"/>
      <c r="C4" s="26" t="s">
        <v>84</v>
      </c>
      <c r="D4" s="487"/>
      <c r="E4" s="488"/>
      <c r="F4" s="489"/>
      <c r="G4" s="28" t="s">
        <v>85</v>
      </c>
      <c r="H4" s="26" t="s">
        <v>86</v>
      </c>
    </row>
    <row r="5" spans="1:8" ht="13.5">
      <c r="A5" s="485"/>
      <c r="B5" s="29"/>
      <c r="C5" s="30" t="s">
        <v>87</v>
      </c>
      <c r="D5" s="490" t="s">
        <v>88</v>
      </c>
      <c r="E5" s="517"/>
      <c r="F5" s="534"/>
      <c r="G5" s="31" t="s">
        <v>89</v>
      </c>
      <c r="H5" s="30" t="s">
        <v>89</v>
      </c>
    </row>
    <row r="6" spans="1:8" ht="13.5">
      <c r="A6" s="486"/>
      <c r="B6" s="32"/>
      <c r="C6" s="33" t="s">
        <v>20</v>
      </c>
      <c r="D6" s="535" t="s">
        <v>90</v>
      </c>
      <c r="E6" s="536"/>
      <c r="F6" s="537"/>
      <c r="G6" s="34" t="s">
        <v>54</v>
      </c>
      <c r="H6" s="35" t="s">
        <v>91</v>
      </c>
    </row>
    <row r="7" spans="1:8" ht="12.75">
      <c r="A7" s="50" t="s">
        <v>22</v>
      </c>
      <c r="B7" s="51"/>
      <c r="C7" s="51"/>
      <c r="D7" s="538" t="s">
        <v>279</v>
      </c>
      <c r="E7" s="538"/>
      <c r="F7" s="538"/>
      <c r="G7" s="91"/>
      <c r="H7" s="91"/>
    </row>
    <row r="8" spans="1:8" ht="12.75">
      <c r="A8" s="52" t="s">
        <v>23</v>
      </c>
      <c r="B8" s="53"/>
      <c r="C8" s="52" t="s">
        <v>280</v>
      </c>
      <c r="D8" s="539" t="s">
        <v>281</v>
      </c>
      <c r="E8" s="539"/>
      <c r="F8" s="539"/>
      <c r="G8" s="54"/>
      <c r="H8" s="54"/>
    </row>
    <row r="9" spans="1:8" ht="12.75">
      <c r="A9" s="52" t="s">
        <v>24</v>
      </c>
      <c r="B9" s="53"/>
      <c r="C9" s="52" t="s">
        <v>282</v>
      </c>
      <c r="D9" s="539" t="s">
        <v>283</v>
      </c>
      <c r="E9" s="539"/>
      <c r="F9" s="539"/>
      <c r="G9" s="54"/>
      <c r="H9" s="54"/>
    </row>
    <row r="10" spans="1:8" ht="12.75">
      <c r="A10" s="52" t="s">
        <v>25</v>
      </c>
      <c r="B10" s="52" t="s">
        <v>284</v>
      </c>
      <c r="C10" s="52" t="s">
        <v>285</v>
      </c>
      <c r="D10" s="539" t="s">
        <v>286</v>
      </c>
      <c r="E10" s="539"/>
      <c r="F10" s="539"/>
      <c r="G10" s="55">
        <f>SUM(G11:G14)</f>
        <v>0</v>
      </c>
      <c r="H10" s="55">
        <f>SUM(H11:H14)</f>
        <v>0</v>
      </c>
    </row>
    <row r="11" spans="1:8" ht="12.75">
      <c r="A11" s="52" t="s">
        <v>26</v>
      </c>
      <c r="B11" s="52" t="s">
        <v>108</v>
      </c>
      <c r="C11" s="52" t="s">
        <v>287</v>
      </c>
      <c r="D11" s="539" t="s">
        <v>288</v>
      </c>
      <c r="E11" s="539"/>
      <c r="F11" s="539"/>
      <c r="G11" s="92"/>
      <c r="H11" s="92"/>
    </row>
    <row r="12" spans="1:8" ht="12.75">
      <c r="A12" s="52" t="s">
        <v>27</v>
      </c>
      <c r="B12" s="52" t="s">
        <v>108</v>
      </c>
      <c r="C12" s="52" t="s">
        <v>289</v>
      </c>
      <c r="D12" s="539" t="s">
        <v>290</v>
      </c>
      <c r="E12" s="539"/>
      <c r="F12" s="539"/>
      <c r="G12" s="92"/>
      <c r="H12" s="92"/>
    </row>
    <row r="13" spans="1:8" ht="12.75">
      <c r="A13" s="52" t="s">
        <v>28</v>
      </c>
      <c r="B13" s="52" t="s">
        <v>108</v>
      </c>
      <c r="C13" s="52" t="s">
        <v>291</v>
      </c>
      <c r="D13" s="539" t="s">
        <v>292</v>
      </c>
      <c r="E13" s="539"/>
      <c r="F13" s="539"/>
      <c r="G13" s="54"/>
      <c r="H13" s="54"/>
    </row>
    <row r="14" spans="1:8" ht="12.75">
      <c r="A14" s="52" t="s">
        <v>29</v>
      </c>
      <c r="B14" s="52" t="s">
        <v>108</v>
      </c>
      <c r="C14" s="52" t="s">
        <v>293</v>
      </c>
      <c r="D14" s="539" t="s">
        <v>294</v>
      </c>
      <c r="E14" s="539"/>
      <c r="F14" s="539"/>
      <c r="G14" s="54"/>
      <c r="H14" s="54"/>
    </row>
    <row r="15" spans="1:8" ht="12.75">
      <c r="A15" s="52" t="s">
        <v>30</v>
      </c>
      <c r="B15" s="52" t="s">
        <v>284</v>
      </c>
      <c r="C15" s="52" t="s">
        <v>295</v>
      </c>
      <c r="D15" s="539" t="s">
        <v>296</v>
      </c>
      <c r="E15" s="539"/>
      <c r="F15" s="539"/>
      <c r="G15" s="55">
        <f>SUM(G16:G21)</f>
        <v>0</v>
      </c>
      <c r="H15" s="55">
        <f>SUM(H16:H21)</f>
        <v>0</v>
      </c>
    </row>
    <row r="16" spans="1:8" ht="12.75">
      <c r="A16" s="52" t="s">
        <v>31</v>
      </c>
      <c r="B16" s="52" t="s">
        <v>108</v>
      </c>
      <c r="C16" s="52" t="s">
        <v>297</v>
      </c>
      <c r="D16" s="539" t="s">
        <v>298</v>
      </c>
      <c r="E16" s="539"/>
      <c r="F16" s="539"/>
      <c r="G16" s="54"/>
      <c r="H16" s="54"/>
    </row>
    <row r="17" spans="1:8" ht="12.75">
      <c r="A17" s="52" t="s">
        <v>32</v>
      </c>
      <c r="B17" s="52" t="s">
        <v>108</v>
      </c>
      <c r="C17" s="52" t="s">
        <v>299</v>
      </c>
      <c r="D17" s="539" t="s">
        <v>300</v>
      </c>
      <c r="E17" s="539"/>
      <c r="F17" s="539"/>
      <c r="G17" s="54"/>
      <c r="H17" s="54"/>
    </row>
    <row r="18" spans="1:8" ht="12.75">
      <c r="A18" s="52" t="s">
        <v>33</v>
      </c>
      <c r="B18" s="52" t="s">
        <v>108</v>
      </c>
      <c r="C18" s="52" t="s">
        <v>301</v>
      </c>
      <c r="D18" s="539" t="s">
        <v>302</v>
      </c>
      <c r="E18" s="539"/>
      <c r="F18" s="539"/>
      <c r="G18" s="54"/>
      <c r="H18" s="54"/>
    </row>
    <row r="19" spans="1:8" ht="12.75">
      <c r="A19" s="52" t="s">
        <v>34</v>
      </c>
      <c r="B19" s="52" t="s">
        <v>108</v>
      </c>
      <c r="C19" s="52" t="s">
        <v>303</v>
      </c>
      <c r="D19" s="539" t="s">
        <v>304</v>
      </c>
      <c r="E19" s="539"/>
      <c r="F19" s="539"/>
      <c r="G19" s="54"/>
      <c r="H19" s="54"/>
    </row>
    <row r="20" spans="1:8" ht="12.75">
      <c r="A20" s="52" t="s">
        <v>35</v>
      </c>
      <c r="B20" s="52" t="s">
        <v>108</v>
      </c>
      <c r="C20" s="52" t="s">
        <v>305</v>
      </c>
      <c r="D20" s="539" t="s">
        <v>306</v>
      </c>
      <c r="E20" s="539"/>
      <c r="F20" s="539"/>
      <c r="G20" s="54"/>
      <c r="H20" s="54"/>
    </row>
    <row r="21" spans="1:8" ht="12.75">
      <c r="A21" s="52" t="s">
        <v>36</v>
      </c>
      <c r="B21" s="52" t="s">
        <v>108</v>
      </c>
      <c r="C21" s="52" t="s">
        <v>307</v>
      </c>
      <c r="D21" s="539" t="s">
        <v>308</v>
      </c>
      <c r="E21" s="539"/>
      <c r="F21" s="539"/>
      <c r="G21" s="54"/>
      <c r="H21" s="54"/>
    </row>
    <row r="22" spans="1:8" ht="12.75">
      <c r="A22" s="52" t="s">
        <v>37</v>
      </c>
      <c r="B22" s="53"/>
      <c r="C22" s="52" t="s">
        <v>309</v>
      </c>
      <c r="D22" s="539" t="s">
        <v>310</v>
      </c>
      <c r="E22" s="539"/>
      <c r="F22" s="539"/>
      <c r="G22" s="54"/>
      <c r="H22" s="54"/>
    </row>
    <row r="23" spans="1:8" ht="12.75">
      <c r="A23" s="56" t="s">
        <v>38</v>
      </c>
      <c r="B23" s="57"/>
      <c r="C23" s="57"/>
      <c r="D23" s="540" t="s">
        <v>311</v>
      </c>
      <c r="E23" s="540"/>
      <c r="F23" s="540"/>
      <c r="G23" s="58">
        <f>G8+G9+G10+G15-G22</f>
        <v>0</v>
      </c>
      <c r="H23" s="58">
        <f>H8+H9+H10+H15-H22</f>
        <v>0</v>
      </c>
    </row>
    <row r="24" spans="1:8" ht="12.75">
      <c r="A24" s="52" t="s">
        <v>39</v>
      </c>
      <c r="B24" s="53"/>
      <c r="C24" s="53"/>
      <c r="D24" s="541" t="s">
        <v>312</v>
      </c>
      <c r="E24" s="541"/>
      <c r="F24" s="541"/>
      <c r="G24" s="92"/>
      <c r="H24" s="92"/>
    </row>
    <row r="25" spans="1:8" ht="12.75">
      <c r="A25" s="52" t="s">
        <v>41</v>
      </c>
      <c r="B25" s="53"/>
      <c r="C25" s="52" t="s">
        <v>313</v>
      </c>
      <c r="D25" s="539" t="s">
        <v>314</v>
      </c>
      <c r="E25" s="539"/>
      <c r="F25" s="539"/>
      <c r="G25" s="54"/>
      <c r="H25" s="54"/>
    </row>
    <row r="26" spans="1:8" ht="12.75">
      <c r="A26" s="52" t="s">
        <v>42</v>
      </c>
      <c r="B26" s="53"/>
      <c r="C26" s="52" t="s">
        <v>315</v>
      </c>
      <c r="D26" s="539" t="s">
        <v>316</v>
      </c>
      <c r="E26" s="539"/>
      <c r="F26" s="539"/>
      <c r="G26" s="54"/>
      <c r="H26" s="54"/>
    </row>
    <row r="27" spans="1:8" ht="12.75">
      <c r="A27" s="52" t="s">
        <v>55</v>
      </c>
      <c r="B27" s="53"/>
      <c r="C27" s="52" t="s">
        <v>317</v>
      </c>
      <c r="D27" s="539" t="s">
        <v>318</v>
      </c>
      <c r="E27" s="539"/>
      <c r="F27" s="539"/>
      <c r="G27" s="54"/>
      <c r="H27" s="54"/>
    </row>
    <row r="28" spans="1:8" ht="12.75">
      <c r="A28" s="52" t="s">
        <v>56</v>
      </c>
      <c r="B28" s="53"/>
      <c r="C28" s="52" t="s">
        <v>319</v>
      </c>
      <c r="D28" s="539" t="s">
        <v>320</v>
      </c>
      <c r="E28" s="539"/>
      <c r="F28" s="539"/>
      <c r="G28" s="54"/>
      <c r="H28" s="54"/>
    </row>
    <row r="29" spans="1:8" ht="12.75">
      <c r="A29" s="52" t="s">
        <v>57</v>
      </c>
      <c r="B29" s="53"/>
      <c r="C29" s="52" t="s">
        <v>321</v>
      </c>
      <c r="D29" s="539" t="s">
        <v>322</v>
      </c>
      <c r="E29" s="539"/>
      <c r="F29" s="539"/>
      <c r="G29" s="54"/>
      <c r="H29" s="54"/>
    </row>
    <row r="30" spans="1:8" ht="12.75">
      <c r="A30" s="52" t="s">
        <v>58</v>
      </c>
      <c r="B30" s="53"/>
      <c r="C30" s="52" t="s">
        <v>323</v>
      </c>
      <c r="D30" s="539" t="s">
        <v>324</v>
      </c>
      <c r="E30" s="539"/>
      <c r="F30" s="539"/>
      <c r="G30" s="54"/>
      <c r="H30" s="54"/>
    </row>
    <row r="31" spans="1:8" ht="12.75">
      <c r="A31" s="52" t="s">
        <v>59</v>
      </c>
      <c r="B31" s="52" t="s">
        <v>284</v>
      </c>
      <c r="C31" s="52" t="s">
        <v>325</v>
      </c>
      <c r="D31" s="539" t="s">
        <v>326</v>
      </c>
      <c r="E31" s="539"/>
      <c r="F31" s="539"/>
      <c r="G31" s="55">
        <f>SUM(G32:G33)</f>
        <v>0</v>
      </c>
      <c r="H31" s="55">
        <f>SUM(H32:H33)</f>
        <v>0</v>
      </c>
    </row>
    <row r="32" spans="1:8" ht="12.75">
      <c r="A32" s="52" t="s">
        <v>60</v>
      </c>
      <c r="B32" s="52" t="s">
        <v>108</v>
      </c>
      <c r="C32" s="52" t="s">
        <v>327</v>
      </c>
      <c r="D32" s="539" t="s">
        <v>1087</v>
      </c>
      <c r="E32" s="539"/>
      <c r="F32" s="539"/>
      <c r="G32" s="54"/>
      <c r="H32" s="54"/>
    </row>
    <row r="33" spans="1:8" ht="12.75">
      <c r="A33" s="52" t="s">
        <v>61</v>
      </c>
      <c r="B33" s="52" t="s">
        <v>108</v>
      </c>
      <c r="C33" s="52" t="s">
        <v>328</v>
      </c>
      <c r="D33" s="539" t="s">
        <v>1088</v>
      </c>
      <c r="E33" s="539"/>
      <c r="F33" s="539"/>
      <c r="G33" s="54"/>
      <c r="H33" s="54"/>
    </row>
    <row r="34" spans="1:8" ht="12.75">
      <c r="A34" s="52" t="s">
        <v>62</v>
      </c>
      <c r="B34" s="53"/>
      <c r="C34" s="52" t="s">
        <v>329</v>
      </c>
      <c r="D34" s="539" t="s">
        <v>330</v>
      </c>
      <c r="E34" s="539"/>
      <c r="F34" s="539"/>
      <c r="G34" s="54"/>
      <c r="H34" s="54"/>
    </row>
    <row r="35" spans="1:8" ht="12.75">
      <c r="A35" s="52" t="s">
        <v>63</v>
      </c>
      <c r="B35" s="53"/>
      <c r="C35" s="52" t="s">
        <v>331</v>
      </c>
      <c r="D35" s="539" t="s">
        <v>332</v>
      </c>
      <c r="E35" s="539"/>
      <c r="F35" s="539"/>
      <c r="G35" s="54"/>
      <c r="H35" s="54"/>
    </row>
    <row r="36" spans="1:8" ht="12.75">
      <c r="A36" s="52" t="s">
        <v>64</v>
      </c>
      <c r="B36" s="53"/>
      <c r="C36" s="52" t="s">
        <v>333</v>
      </c>
      <c r="D36" s="539" t="s">
        <v>334</v>
      </c>
      <c r="E36" s="539"/>
      <c r="F36" s="539"/>
      <c r="G36" s="54"/>
      <c r="H36" s="54"/>
    </row>
    <row r="37" spans="1:8" ht="12.75">
      <c r="A37" s="52" t="s">
        <v>65</v>
      </c>
      <c r="B37" s="53"/>
      <c r="C37" s="52" t="s">
        <v>335</v>
      </c>
      <c r="D37" s="539" t="s">
        <v>336</v>
      </c>
      <c r="E37" s="539"/>
      <c r="F37" s="539"/>
      <c r="G37" s="54"/>
      <c r="H37" s="54"/>
    </row>
    <row r="38" spans="1:8" ht="12.75">
      <c r="A38" s="52" t="s">
        <v>66</v>
      </c>
      <c r="B38" s="53"/>
      <c r="C38" s="52" t="s">
        <v>337</v>
      </c>
      <c r="D38" s="539" t="s">
        <v>338</v>
      </c>
      <c r="E38" s="539"/>
      <c r="F38" s="539"/>
      <c r="G38" s="54"/>
      <c r="H38" s="54"/>
    </row>
    <row r="39" spans="1:8" ht="12.75">
      <c r="A39" s="52" t="s">
        <v>67</v>
      </c>
      <c r="B39" s="53"/>
      <c r="C39" s="52" t="s">
        <v>339</v>
      </c>
      <c r="D39" s="539" t="s">
        <v>340</v>
      </c>
      <c r="E39" s="539"/>
      <c r="F39" s="539"/>
      <c r="G39" s="54"/>
      <c r="H39" s="54"/>
    </row>
    <row r="40" spans="1:8" ht="12.75">
      <c r="A40" s="52" t="s">
        <v>68</v>
      </c>
      <c r="B40" s="53"/>
      <c r="C40" s="52" t="s">
        <v>341</v>
      </c>
      <c r="D40" s="539" t="s">
        <v>342</v>
      </c>
      <c r="E40" s="539"/>
      <c r="F40" s="539"/>
      <c r="G40" s="54"/>
      <c r="H40" s="54"/>
    </row>
    <row r="41" spans="1:8" ht="12.75">
      <c r="A41" s="52" t="s">
        <v>69</v>
      </c>
      <c r="B41" s="53"/>
      <c r="C41" s="52" t="s">
        <v>343</v>
      </c>
      <c r="D41" s="539" t="s">
        <v>344</v>
      </c>
      <c r="E41" s="539"/>
      <c r="F41" s="539"/>
      <c r="G41" s="54"/>
      <c r="H41" s="54"/>
    </row>
    <row r="42" spans="1:8" ht="12.75">
      <c r="A42" s="52" t="s">
        <v>70</v>
      </c>
      <c r="B42" s="53"/>
      <c r="C42" s="52" t="s">
        <v>345</v>
      </c>
      <c r="D42" s="539" t="s">
        <v>346</v>
      </c>
      <c r="E42" s="539"/>
      <c r="F42" s="539"/>
      <c r="G42" s="54"/>
      <c r="H42" s="54"/>
    </row>
    <row r="43" spans="1:8" ht="12.75">
      <c r="A43" s="56" t="s">
        <v>71</v>
      </c>
      <c r="B43" s="57"/>
      <c r="C43" s="57"/>
      <c r="D43" s="540" t="s">
        <v>347</v>
      </c>
      <c r="E43" s="540"/>
      <c r="F43" s="540"/>
      <c r="G43" s="58">
        <f>SUM(G25:G42)-G32-G33</f>
        <v>0</v>
      </c>
      <c r="H43" s="58">
        <f>SUM(H25:H42)-H32-H33</f>
        <v>0</v>
      </c>
    </row>
    <row r="44" spans="1:8" ht="12.75">
      <c r="A44" s="52" t="s">
        <v>72</v>
      </c>
      <c r="B44" s="53"/>
      <c r="C44" s="52" t="s">
        <v>348</v>
      </c>
      <c r="D44" s="539" t="s">
        <v>349</v>
      </c>
      <c r="E44" s="539"/>
      <c r="F44" s="539"/>
      <c r="G44" s="54"/>
      <c r="H44" s="54"/>
    </row>
    <row r="45" spans="1:8" ht="12.75">
      <c r="A45" s="52" t="s">
        <v>73</v>
      </c>
      <c r="B45" s="53"/>
      <c r="C45" s="52" t="s">
        <v>350</v>
      </c>
      <c r="D45" s="539" t="s">
        <v>351</v>
      </c>
      <c r="E45" s="539"/>
      <c r="F45" s="539"/>
      <c r="G45" s="54"/>
      <c r="H45" s="54"/>
    </row>
    <row r="46" spans="1:8" ht="12.75">
      <c r="A46" s="56" t="s">
        <v>74</v>
      </c>
      <c r="B46" s="57"/>
      <c r="C46" s="57"/>
      <c r="D46" s="540" t="s">
        <v>352</v>
      </c>
      <c r="E46" s="540"/>
      <c r="F46" s="540"/>
      <c r="G46" s="58">
        <f>G23-G43+G44-G45</f>
        <v>0</v>
      </c>
      <c r="H46" s="58">
        <f>H23-H43+H44-H45</f>
        <v>0</v>
      </c>
    </row>
    <row r="47" spans="1:8" ht="12.75">
      <c r="A47" s="52" t="s">
        <v>75</v>
      </c>
      <c r="B47" s="53"/>
      <c r="C47" s="52" t="s">
        <v>353</v>
      </c>
      <c r="D47" s="539" t="s">
        <v>354</v>
      </c>
      <c r="E47" s="539"/>
      <c r="F47" s="539"/>
      <c r="G47" s="54"/>
      <c r="H47" s="54"/>
    </row>
    <row r="48" spans="1:8" ht="12.75">
      <c r="A48" s="52" t="s">
        <v>76</v>
      </c>
      <c r="B48" s="53"/>
      <c r="C48" s="52" t="s">
        <v>355</v>
      </c>
      <c r="D48" s="539" t="s">
        <v>356</v>
      </c>
      <c r="E48" s="539"/>
      <c r="F48" s="539"/>
      <c r="G48" s="54"/>
      <c r="H48" s="54"/>
    </row>
    <row r="49" spans="1:8" ht="12.75">
      <c r="A49" s="52" t="s">
        <v>77</v>
      </c>
      <c r="B49" s="53"/>
      <c r="C49" s="52" t="s">
        <v>357</v>
      </c>
      <c r="D49" s="539" t="s">
        <v>358</v>
      </c>
      <c r="E49" s="539"/>
      <c r="F49" s="539"/>
      <c r="G49" s="54"/>
      <c r="H49" s="54"/>
    </row>
    <row r="50" spans="1:8" ht="12.75">
      <c r="A50" s="52" t="s">
        <v>78</v>
      </c>
      <c r="B50" s="53"/>
      <c r="C50" s="52" t="s">
        <v>359</v>
      </c>
      <c r="D50" s="539" t="s">
        <v>360</v>
      </c>
      <c r="E50" s="539"/>
      <c r="F50" s="539"/>
      <c r="G50" s="54"/>
      <c r="H50" s="54"/>
    </row>
    <row r="51" spans="1:8" ht="12.75">
      <c r="A51" s="52" t="s">
        <v>79</v>
      </c>
      <c r="B51" s="53"/>
      <c r="C51" s="52" t="s">
        <v>361</v>
      </c>
      <c r="D51" s="539" t="s">
        <v>362</v>
      </c>
      <c r="E51" s="539"/>
      <c r="F51" s="539"/>
      <c r="G51" s="54"/>
      <c r="H51" s="54"/>
    </row>
    <row r="52" spans="1:8" ht="12.75">
      <c r="A52" s="52" t="s">
        <v>179</v>
      </c>
      <c r="B52" s="53"/>
      <c r="C52" s="52" t="s">
        <v>363</v>
      </c>
      <c r="D52" s="539" t="s">
        <v>364</v>
      </c>
      <c r="E52" s="539"/>
      <c r="F52" s="539"/>
      <c r="G52" s="54"/>
      <c r="H52" s="54"/>
    </row>
    <row r="53" spans="1:8" ht="12.75">
      <c r="A53" s="56" t="s">
        <v>182</v>
      </c>
      <c r="B53" s="57"/>
      <c r="C53" s="57"/>
      <c r="D53" s="540" t="s">
        <v>365</v>
      </c>
      <c r="E53" s="540"/>
      <c r="F53" s="540"/>
      <c r="G53" s="58">
        <f>G46+G47-G48-G49-G50+G51-G52</f>
        <v>0</v>
      </c>
      <c r="H53" s="58">
        <f>H46+H47-H48-H49-H50+H51-H52</f>
        <v>0</v>
      </c>
    </row>
    <row r="54" spans="1:8" ht="12.75">
      <c r="A54" s="481" t="s">
        <v>366</v>
      </c>
      <c r="B54" s="481"/>
      <c r="C54" s="481"/>
      <c r="D54" s="481"/>
      <c r="E54" s="481"/>
      <c r="F54" s="481"/>
      <c r="G54" s="23"/>
      <c r="H54" s="74"/>
    </row>
    <row r="55" spans="1:8" ht="12.75">
      <c r="A55" s="74"/>
      <c r="B55" s="74"/>
      <c r="C55" s="74"/>
      <c r="D55" s="74"/>
      <c r="E55" s="74"/>
      <c r="F55" s="74"/>
      <c r="G55" s="74"/>
      <c r="H55" s="74"/>
    </row>
    <row r="56" spans="1:8" ht="12.75">
      <c r="A56" s="74"/>
      <c r="B56" s="74"/>
      <c r="C56" s="74"/>
      <c r="D56" s="74"/>
      <c r="E56" s="74"/>
      <c r="F56" s="74"/>
      <c r="G56" s="74"/>
      <c r="H56" s="24" t="s">
        <v>367</v>
      </c>
    </row>
    <row r="66" ht="12.75">
      <c r="A66" s="59"/>
    </row>
  </sheetData>
  <sheetProtection/>
  <mergeCells count="58">
    <mergeCell ref="D51:F51"/>
    <mergeCell ref="D52:F52"/>
    <mergeCell ref="D53:F53"/>
    <mergeCell ref="A54:F54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A4:A6"/>
    <mergeCell ref="D4:F4"/>
    <mergeCell ref="D5:F5"/>
    <mergeCell ref="D6:F6"/>
    <mergeCell ref="D7:F7"/>
    <mergeCell ref="D8:F8"/>
    <mergeCell ref="G3:H3"/>
    <mergeCell ref="A3:F3"/>
    <mergeCell ref="A1:F1"/>
    <mergeCell ref="G1:H1"/>
    <mergeCell ref="D2:F2"/>
    <mergeCell ref="G2:H2"/>
  </mergeCells>
  <printOptions/>
  <pageMargins left="0.85" right="0.4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5.57421875" style="0" customWidth="1"/>
    <col min="7" max="7" width="15.7109375" style="0" customWidth="1"/>
    <col min="8" max="8" width="15.57421875" style="0" customWidth="1"/>
  </cols>
  <sheetData>
    <row r="1" spans="1:8" ht="12.75">
      <c r="A1" s="440" t="str">
        <f>CONCATENATE(Co,"  ",Company)</f>
        <v>Company Name:    </v>
      </c>
      <c r="B1" s="457"/>
      <c r="C1" s="457"/>
      <c r="D1" s="457"/>
      <c r="E1" s="457"/>
      <c r="F1" s="457"/>
      <c r="G1" s="479" t="s">
        <v>368</v>
      </c>
      <c r="H1" s="479"/>
    </row>
    <row r="2" spans="1:8" ht="12.75">
      <c r="A2" s="23"/>
      <c r="B2" s="23"/>
      <c r="C2" s="23"/>
      <c r="D2" s="481"/>
      <c r="E2" s="481"/>
      <c r="F2" s="481"/>
      <c r="G2" s="482"/>
      <c r="H2" s="482"/>
    </row>
    <row r="3" spans="1:8" ht="18.75">
      <c r="A3" s="483" t="s">
        <v>369</v>
      </c>
      <c r="B3" s="483"/>
      <c r="C3" s="483"/>
      <c r="D3" s="483"/>
      <c r="E3" s="483"/>
      <c r="F3" s="483"/>
      <c r="G3" s="542"/>
      <c r="H3" s="84" t="str">
        <f>CONCATENATE(Year1,"  ",TEXT(Year,"####"),"  ")</f>
        <v>Year:    </v>
      </c>
    </row>
    <row r="4" spans="1:8" ht="13.5">
      <c r="A4" s="484" t="s">
        <v>17</v>
      </c>
      <c r="B4" s="25"/>
      <c r="C4" s="26" t="s">
        <v>84</v>
      </c>
      <c r="D4" s="487"/>
      <c r="E4" s="488"/>
      <c r="F4" s="489"/>
      <c r="G4" s="28" t="s">
        <v>85</v>
      </c>
      <c r="H4" s="26" t="s">
        <v>86</v>
      </c>
    </row>
    <row r="5" spans="1:8" ht="13.5">
      <c r="A5" s="485"/>
      <c r="B5" s="29"/>
      <c r="C5" s="30" t="s">
        <v>87</v>
      </c>
      <c r="D5" s="490" t="s">
        <v>88</v>
      </c>
      <c r="E5" s="517"/>
      <c r="F5" s="534"/>
      <c r="G5" s="31" t="s">
        <v>89</v>
      </c>
      <c r="H5" s="30" t="s">
        <v>89</v>
      </c>
    </row>
    <row r="6" spans="1:8" ht="13.5">
      <c r="A6" s="486"/>
      <c r="B6" s="32"/>
      <c r="C6" s="33" t="s">
        <v>20</v>
      </c>
      <c r="D6" s="535" t="s">
        <v>90</v>
      </c>
      <c r="E6" s="536"/>
      <c r="F6" s="537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543" t="s">
        <v>279</v>
      </c>
      <c r="E7" s="543"/>
      <c r="F7" s="543"/>
      <c r="G7" s="88"/>
      <c r="H7" s="88"/>
    </row>
    <row r="8" spans="1:8" ht="13.5">
      <c r="A8" s="31" t="s">
        <v>23</v>
      </c>
      <c r="B8" s="37"/>
      <c r="C8" s="31" t="s">
        <v>280</v>
      </c>
      <c r="D8" s="544" t="s">
        <v>281</v>
      </c>
      <c r="E8" s="544"/>
      <c r="F8" s="544"/>
      <c r="G8" s="60"/>
      <c r="H8" s="60"/>
    </row>
    <row r="9" spans="1:8" ht="13.5">
      <c r="A9" s="31" t="s">
        <v>24</v>
      </c>
      <c r="B9" s="37"/>
      <c r="C9" s="31" t="s">
        <v>282</v>
      </c>
      <c r="D9" s="544" t="s">
        <v>283</v>
      </c>
      <c r="E9" s="544"/>
      <c r="F9" s="544"/>
      <c r="G9" s="60"/>
      <c r="H9" s="60"/>
    </row>
    <row r="10" spans="1:8" ht="13.5">
      <c r="A10" s="31" t="s">
        <v>25</v>
      </c>
      <c r="B10" s="31" t="s">
        <v>284</v>
      </c>
      <c r="C10" s="31" t="s">
        <v>285</v>
      </c>
      <c r="D10" s="544" t="s">
        <v>286</v>
      </c>
      <c r="E10" s="544"/>
      <c r="F10" s="544"/>
      <c r="G10" s="42">
        <f>SUM(G11:G14)</f>
        <v>0</v>
      </c>
      <c r="H10" s="42">
        <f>SUM(H11:H14)</f>
        <v>0</v>
      </c>
    </row>
    <row r="11" spans="1:8" ht="13.5">
      <c r="A11" s="31" t="s">
        <v>26</v>
      </c>
      <c r="B11" s="31" t="s">
        <v>108</v>
      </c>
      <c r="C11" s="31" t="s">
        <v>287</v>
      </c>
      <c r="D11" s="544" t="s">
        <v>288</v>
      </c>
      <c r="E11" s="544"/>
      <c r="F11" s="544"/>
      <c r="G11" s="89"/>
      <c r="H11" s="89"/>
    </row>
    <row r="12" spans="1:8" ht="13.5">
      <c r="A12" s="31" t="s">
        <v>27</v>
      </c>
      <c r="B12" s="31" t="s">
        <v>108</v>
      </c>
      <c r="C12" s="31" t="s">
        <v>289</v>
      </c>
      <c r="D12" s="544" t="s">
        <v>290</v>
      </c>
      <c r="E12" s="544"/>
      <c r="F12" s="544"/>
      <c r="G12" s="89"/>
      <c r="H12" s="89"/>
    </row>
    <row r="13" spans="1:8" ht="13.5">
      <c r="A13" s="31" t="s">
        <v>28</v>
      </c>
      <c r="B13" s="31" t="s">
        <v>108</v>
      </c>
      <c r="C13" s="31" t="s">
        <v>291</v>
      </c>
      <c r="D13" s="544" t="s">
        <v>292</v>
      </c>
      <c r="E13" s="544"/>
      <c r="F13" s="544"/>
      <c r="G13" s="60"/>
      <c r="H13" s="60"/>
    </row>
    <row r="14" spans="1:8" ht="13.5">
      <c r="A14" s="31" t="s">
        <v>29</v>
      </c>
      <c r="B14" s="31" t="s">
        <v>108</v>
      </c>
      <c r="C14" s="31" t="s">
        <v>293</v>
      </c>
      <c r="D14" s="544" t="s">
        <v>294</v>
      </c>
      <c r="E14" s="544"/>
      <c r="F14" s="544"/>
      <c r="G14" s="60"/>
      <c r="H14" s="60"/>
    </row>
    <row r="15" spans="1:8" ht="13.5">
      <c r="A15" s="31" t="s">
        <v>30</v>
      </c>
      <c r="B15" s="31" t="s">
        <v>284</v>
      </c>
      <c r="C15" s="31" t="s">
        <v>295</v>
      </c>
      <c r="D15" s="544" t="s">
        <v>296</v>
      </c>
      <c r="E15" s="544"/>
      <c r="F15" s="544"/>
      <c r="G15" s="42">
        <f>SUM(G16:G21)</f>
        <v>0</v>
      </c>
      <c r="H15" s="42">
        <f>SUM(H16:H21)</f>
        <v>0</v>
      </c>
    </row>
    <row r="16" spans="1:8" ht="13.5">
      <c r="A16" s="31" t="s">
        <v>31</v>
      </c>
      <c r="B16" s="31" t="s">
        <v>108</v>
      </c>
      <c r="C16" s="31" t="s">
        <v>297</v>
      </c>
      <c r="D16" s="544" t="s">
        <v>298</v>
      </c>
      <c r="E16" s="544"/>
      <c r="F16" s="544"/>
      <c r="G16" s="60"/>
      <c r="H16" s="60"/>
    </row>
    <row r="17" spans="1:8" ht="13.5">
      <c r="A17" s="31" t="s">
        <v>32</v>
      </c>
      <c r="B17" s="31" t="s">
        <v>108</v>
      </c>
      <c r="C17" s="31" t="s">
        <v>299</v>
      </c>
      <c r="D17" s="544" t="s">
        <v>300</v>
      </c>
      <c r="E17" s="544"/>
      <c r="F17" s="544"/>
      <c r="G17" s="60"/>
      <c r="H17" s="60"/>
    </row>
    <row r="18" spans="1:8" ht="13.5">
      <c r="A18" s="31" t="s">
        <v>33</v>
      </c>
      <c r="B18" s="31" t="s">
        <v>108</v>
      </c>
      <c r="C18" s="31" t="s">
        <v>301</v>
      </c>
      <c r="D18" s="544" t="s">
        <v>302</v>
      </c>
      <c r="E18" s="544"/>
      <c r="F18" s="544"/>
      <c r="G18" s="60"/>
      <c r="H18" s="60"/>
    </row>
    <row r="19" spans="1:8" ht="13.5">
      <c r="A19" s="31" t="s">
        <v>34</v>
      </c>
      <c r="B19" s="31" t="s">
        <v>108</v>
      </c>
      <c r="C19" s="31" t="s">
        <v>303</v>
      </c>
      <c r="D19" s="544" t="s">
        <v>304</v>
      </c>
      <c r="E19" s="544"/>
      <c r="F19" s="544"/>
      <c r="G19" s="60"/>
      <c r="H19" s="60"/>
    </row>
    <row r="20" spans="1:8" ht="13.5">
      <c r="A20" s="31" t="s">
        <v>35</v>
      </c>
      <c r="B20" s="31" t="s">
        <v>108</v>
      </c>
      <c r="C20" s="31" t="s">
        <v>305</v>
      </c>
      <c r="D20" s="544" t="s">
        <v>306</v>
      </c>
      <c r="E20" s="544"/>
      <c r="F20" s="544"/>
      <c r="G20" s="60"/>
      <c r="H20" s="60"/>
    </row>
    <row r="21" spans="1:8" ht="13.5">
      <c r="A21" s="31" t="s">
        <v>36</v>
      </c>
      <c r="B21" s="31" t="s">
        <v>108</v>
      </c>
      <c r="C21" s="31" t="s">
        <v>307</v>
      </c>
      <c r="D21" s="544" t="s">
        <v>308</v>
      </c>
      <c r="E21" s="544"/>
      <c r="F21" s="544"/>
      <c r="G21" s="60"/>
      <c r="H21" s="60"/>
    </row>
    <row r="22" spans="1:8" ht="13.5">
      <c r="A22" s="31" t="s">
        <v>37</v>
      </c>
      <c r="B22" s="37"/>
      <c r="C22" s="31" t="s">
        <v>309</v>
      </c>
      <c r="D22" s="544" t="s">
        <v>310</v>
      </c>
      <c r="E22" s="544"/>
      <c r="F22" s="544"/>
      <c r="G22" s="60"/>
      <c r="H22" s="60"/>
    </row>
    <row r="23" spans="1:8" ht="13.5">
      <c r="A23" s="39" t="s">
        <v>38</v>
      </c>
      <c r="B23" s="40"/>
      <c r="C23" s="40"/>
      <c r="D23" s="545" t="s">
        <v>311</v>
      </c>
      <c r="E23" s="545"/>
      <c r="F23" s="545"/>
      <c r="G23" s="41">
        <f>G8+G9+G10+G15-G22</f>
        <v>0</v>
      </c>
      <c r="H23" s="41">
        <f>H8+H9+H10+H15-H22</f>
        <v>0</v>
      </c>
    </row>
    <row r="24" spans="1:8" ht="13.5">
      <c r="A24" s="31" t="s">
        <v>39</v>
      </c>
      <c r="B24" s="37"/>
      <c r="C24" s="37"/>
      <c r="D24" s="546" t="s">
        <v>312</v>
      </c>
      <c r="E24" s="546"/>
      <c r="F24" s="546"/>
      <c r="G24" s="89"/>
      <c r="H24" s="89"/>
    </row>
    <row r="25" spans="1:8" ht="13.5">
      <c r="A25" s="31" t="s">
        <v>41</v>
      </c>
      <c r="B25" s="37"/>
      <c r="C25" s="31" t="s">
        <v>313</v>
      </c>
      <c r="D25" s="544" t="s">
        <v>314</v>
      </c>
      <c r="E25" s="544"/>
      <c r="F25" s="544"/>
      <c r="G25" s="60"/>
      <c r="H25" s="60"/>
    </row>
    <row r="26" spans="1:8" ht="13.5">
      <c r="A26" s="31" t="s">
        <v>42</v>
      </c>
      <c r="B26" s="37"/>
      <c r="C26" s="31" t="s">
        <v>315</v>
      </c>
      <c r="D26" s="544" t="s">
        <v>316</v>
      </c>
      <c r="E26" s="544"/>
      <c r="F26" s="544"/>
      <c r="G26" s="60"/>
      <c r="H26" s="60"/>
    </row>
    <row r="27" spans="1:8" ht="13.5">
      <c r="A27" s="31" t="s">
        <v>55</v>
      </c>
      <c r="B27" s="37"/>
      <c r="C27" s="31" t="s">
        <v>317</v>
      </c>
      <c r="D27" s="544" t="s">
        <v>318</v>
      </c>
      <c r="E27" s="544"/>
      <c r="F27" s="544"/>
      <c r="G27" s="60"/>
      <c r="H27" s="60"/>
    </row>
    <row r="28" spans="1:8" ht="13.5">
      <c r="A28" s="31" t="s">
        <v>56</v>
      </c>
      <c r="B28" s="37"/>
      <c r="C28" s="31" t="s">
        <v>319</v>
      </c>
      <c r="D28" s="544" t="s">
        <v>320</v>
      </c>
      <c r="E28" s="544"/>
      <c r="F28" s="544"/>
      <c r="G28" s="60"/>
      <c r="H28" s="60"/>
    </row>
    <row r="29" spans="1:8" ht="13.5">
      <c r="A29" s="31" t="s">
        <v>57</v>
      </c>
      <c r="B29" s="37"/>
      <c r="C29" s="31" t="s">
        <v>321</v>
      </c>
      <c r="D29" s="544" t="s">
        <v>322</v>
      </c>
      <c r="E29" s="544"/>
      <c r="F29" s="544"/>
      <c r="G29" s="60"/>
      <c r="H29" s="60"/>
    </row>
    <row r="30" spans="1:8" ht="13.5">
      <c r="A30" s="31" t="s">
        <v>58</v>
      </c>
      <c r="B30" s="37"/>
      <c r="C30" s="31" t="s">
        <v>323</v>
      </c>
      <c r="D30" s="544" t="s">
        <v>324</v>
      </c>
      <c r="E30" s="544"/>
      <c r="F30" s="544"/>
      <c r="G30" s="60"/>
      <c r="H30" s="60"/>
    </row>
    <row r="31" spans="1:8" ht="13.5">
      <c r="A31" s="31" t="s">
        <v>59</v>
      </c>
      <c r="B31" s="31" t="s">
        <v>284</v>
      </c>
      <c r="C31" s="31" t="s">
        <v>325</v>
      </c>
      <c r="D31" s="544" t="s">
        <v>326</v>
      </c>
      <c r="E31" s="544"/>
      <c r="F31" s="544"/>
      <c r="G31" s="42">
        <f>SUM(G32:G33)</f>
        <v>0</v>
      </c>
      <c r="H31" s="42">
        <f>SUM(H32:H33)</f>
        <v>0</v>
      </c>
    </row>
    <row r="32" spans="1:8" ht="13.5">
      <c r="A32" s="31" t="s">
        <v>60</v>
      </c>
      <c r="B32" s="31" t="s">
        <v>108</v>
      </c>
      <c r="C32" s="31" t="s">
        <v>327</v>
      </c>
      <c r="D32" s="544" t="s">
        <v>1087</v>
      </c>
      <c r="E32" s="544"/>
      <c r="F32" s="544"/>
      <c r="G32" s="60"/>
      <c r="H32" s="60"/>
    </row>
    <row r="33" spans="1:8" ht="13.5">
      <c r="A33" s="31" t="s">
        <v>61</v>
      </c>
      <c r="B33" s="31" t="s">
        <v>108</v>
      </c>
      <c r="C33" s="31" t="s">
        <v>328</v>
      </c>
      <c r="D33" s="544" t="s">
        <v>1088</v>
      </c>
      <c r="E33" s="544"/>
      <c r="F33" s="544"/>
      <c r="G33" s="60"/>
      <c r="H33" s="60"/>
    </row>
    <row r="34" spans="1:8" ht="13.5">
      <c r="A34" s="31" t="s">
        <v>62</v>
      </c>
      <c r="B34" s="37"/>
      <c r="C34" s="31" t="s">
        <v>329</v>
      </c>
      <c r="D34" s="544" t="s">
        <v>330</v>
      </c>
      <c r="E34" s="544"/>
      <c r="F34" s="544"/>
      <c r="G34" s="60"/>
      <c r="H34" s="60"/>
    </row>
    <row r="35" spans="1:8" ht="13.5">
      <c r="A35" s="31" t="s">
        <v>63</v>
      </c>
      <c r="B35" s="37"/>
      <c r="C35" s="31" t="s">
        <v>331</v>
      </c>
      <c r="D35" s="544" t="s">
        <v>332</v>
      </c>
      <c r="E35" s="544"/>
      <c r="F35" s="544"/>
      <c r="G35" s="60"/>
      <c r="H35" s="60"/>
    </row>
    <row r="36" spans="1:8" ht="13.5">
      <c r="A36" s="31" t="s">
        <v>64</v>
      </c>
      <c r="B36" s="37"/>
      <c r="C36" s="31" t="s">
        <v>333</v>
      </c>
      <c r="D36" s="544" t="s">
        <v>334</v>
      </c>
      <c r="E36" s="544"/>
      <c r="F36" s="544"/>
      <c r="G36" s="60"/>
      <c r="H36" s="60"/>
    </row>
    <row r="37" spans="1:8" ht="13.5">
      <c r="A37" s="31" t="s">
        <v>65</v>
      </c>
      <c r="B37" s="37"/>
      <c r="C37" s="31" t="s">
        <v>335</v>
      </c>
      <c r="D37" s="544" t="s">
        <v>336</v>
      </c>
      <c r="E37" s="544"/>
      <c r="F37" s="544"/>
      <c r="G37" s="60"/>
      <c r="H37" s="60"/>
    </row>
    <row r="38" spans="1:8" ht="13.5">
      <c r="A38" s="31" t="s">
        <v>66</v>
      </c>
      <c r="B38" s="37"/>
      <c r="C38" s="31" t="s">
        <v>337</v>
      </c>
      <c r="D38" s="544" t="s">
        <v>338</v>
      </c>
      <c r="E38" s="544"/>
      <c r="F38" s="544"/>
      <c r="G38" s="60"/>
      <c r="H38" s="60"/>
    </row>
    <row r="39" spans="1:8" ht="13.5">
      <c r="A39" s="31" t="s">
        <v>67</v>
      </c>
      <c r="B39" s="37"/>
      <c r="C39" s="31" t="s">
        <v>339</v>
      </c>
      <c r="D39" s="544" t="s">
        <v>340</v>
      </c>
      <c r="E39" s="544"/>
      <c r="F39" s="544"/>
      <c r="G39" s="60"/>
      <c r="H39" s="60"/>
    </row>
    <row r="40" spans="1:8" ht="13.5">
      <c r="A40" s="31" t="s">
        <v>68</v>
      </c>
      <c r="B40" s="37"/>
      <c r="C40" s="31" t="s">
        <v>341</v>
      </c>
      <c r="D40" s="544" t="s">
        <v>342</v>
      </c>
      <c r="E40" s="544"/>
      <c r="F40" s="544"/>
      <c r="G40" s="60"/>
      <c r="H40" s="60"/>
    </row>
    <row r="41" spans="1:8" ht="13.5">
      <c r="A41" s="31" t="s">
        <v>69</v>
      </c>
      <c r="B41" s="37"/>
      <c r="C41" s="31" t="s">
        <v>343</v>
      </c>
      <c r="D41" s="544" t="s">
        <v>344</v>
      </c>
      <c r="E41" s="544"/>
      <c r="F41" s="544"/>
      <c r="G41" s="60"/>
      <c r="H41" s="60"/>
    </row>
    <row r="42" spans="1:8" ht="13.5">
      <c r="A42" s="31" t="s">
        <v>70</v>
      </c>
      <c r="B42" s="37"/>
      <c r="C42" s="31" t="s">
        <v>345</v>
      </c>
      <c r="D42" s="544" t="s">
        <v>346</v>
      </c>
      <c r="E42" s="544"/>
      <c r="F42" s="544"/>
      <c r="G42" s="60"/>
      <c r="H42" s="60"/>
    </row>
    <row r="43" spans="1:8" ht="13.5">
      <c r="A43" s="39" t="s">
        <v>71</v>
      </c>
      <c r="B43" s="40"/>
      <c r="C43" s="40"/>
      <c r="D43" s="545" t="s">
        <v>347</v>
      </c>
      <c r="E43" s="545"/>
      <c r="F43" s="545"/>
      <c r="G43" s="41">
        <f>SUM(G25:G42)-G32-G33</f>
        <v>0</v>
      </c>
      <c r="H43" s="41">
        <f>SUM(H25:H42)-H32-H33</f>
        <v>0</v>
      </c>
    </row>
    <row r="44" spans="1:8" ht="13.5">
      <c r="A44" s="31" t="s">
        <v>72</v>
      </c>
      <c r="B44" s="37"/>
      <c r="C44" s="31" t="s">
        <v>348</v>
      </c>
      <c r="D44" s="544" t="s">
        <v>349</v>
      </c>
      <c r="E44" s="544"/>
      <c r="F44" s="544"/>
      <c r="G44" s="60"/>
      <c r="H44" s="60"/>
    </row>
    <row r="45" spans="1:8" ht="13.5">
      <c r="A45" s="31" t="s">
        <v>73</v>
      </c>
      <c r="B45" s="37"/>
      <c r="C45" s="31" t="s">
        <v>350</v>
      </c>
      <c r="D45" s="544" t="s">
        <v>351</v>
      </c>
      <c r="E45" s="544"/>
      <c r="F45" s="544"/>
      <c r="G45" s="60"/>
      <c r="H45" s="60"/>
    </row>
    <row r="46" spans="1:8" ht="13.5">
      <c r="A46" s="39" t="s">
        <v>74</v>
      </c>
      <c r="B46" s="40"/>
      <c r="C46" s="40"/>
      <c r="D46" s="545" t="s">
        <v>352</v>
      </c>
      <c r="E46" s="545"/>
      <c r="F46" s="545"/>
      <c r="G46" s="41">
        <f>G23-G43+G44-G45</f>
        <v>0</v>
      </c>
      <c r="H46" s="41">
        <f>H23-H43+H44-H45</f>
        <v>0</v>
      </c>
    </row>
    <row r="47" spans="1:8" ht="13.5">
      <c r="A47" s="45" t="s">
        <v>366</v>
      </c>
      <c r="B47" s="45"/>
      <c r="C47" s="45"/>
      <c r="D47" s="45"/>
      <c r="E47" s="45"/>
      <c r="F47" s="45"/>
      <c r="G47" s="45"/>
      <c r="H47" s="45"/>
    </row>
    <row r="48" spans="1:8" ht="13.5">
      <c r="A48" s="49"/>
      <c r="B48" s="45"/>
      <c r="C48" s="45"/>
      <c r="D48" s="45"/>
      <c r="E48" s="45"/>
      <c r="F48" s="45"/>
      <c r="G48" s="45"/>
      <c r="H48" s="45"/>
    </row>
    <row r="49" spans="1:8" ht="13.5">
      <c r="A49" s="45"/>
      <c r="B49" s="45"/>
      <c r="C49" s="45"/>
      <c r="D49" s="45"/>
      <c r="E49" s="45"/>
      <c r="F49" s="45"/>
      <c r="G49" s="45"/>
      <c r="H49" s="45"/>
    </row>
    <row r="50" spans="1:8" ht="13.5">
      <c r="A50" s="45"/>
      <c r="B50" s="45"/>
      <c r="C50" s="45"/>
      <c r="D50" s="45"/>
      <c r="E50" s="45"/>
      <c r="F50" s="45"/>
      <c r="G50" s="45"/>
      <c r="H50" s="49"/>
    </row>
    <row r="51" spans="1:8" ht="12.75">
      <c r="A51" s="49"/>
      <c r="B51" s="49"/>
      <c r="C51" s="49"/>
      <c r="D51" s="49"/>
      <c r="E51" s="49"/>
      <c r="F51" s="49"/>
      <c r="G51" s="49"/>
      <c r="H51" s="49"/>
    </row>
    <row r="52" spans="1:8" ht="12.75">
      <c r="A52" s="49"/>
      <c r="B52" s="49"/>
      <c r="C52" s="49"/>
      <c r="D52" s="49"/>
      <c r="E52" s="49"/>
      <c r="F52" s="49"/>
      <c r="G52" s="49"/>
      <c r="H52" s="49"/>
    </row>
    <row r="53" spans="1:8" ht="12.75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24" t="s">
        <v>370</v>
      </c>
    </row>
  </sheetData>
  <sheetProtection/>
  <mergeCells count="49"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A3:G3"/>
    <mergeCell ref="A1:F1"/>
    <mergeCell ref="G1:H1"/>
    <mergeCell ref="D2:F2"/>
    <mergeCell ref="G2:H2"/>
    <mergeCell ref="A4:A6"/>
    <mergeCell ref="D4:F4"/>
    <mergeCell ref="D5:F5"/>
    <mergeCell ref="D6:F6"/>
  </mergeCells>
  <printOptions/>
  <pageMargins left="0.8" right="0.4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4.8515625" style="0" customWidth="1"/>
    <col min="7" max="8" width="15.7109375" style="0" customWidth="1"/>
  </cols>
  <sheetData>
    <row r="1" spans="1:8" ht="12.75">
      <c r="A1" s="440" t="str">
        <f>CONCATENATE(Co,"  ",Company)</f>
        <v>Company Name:    </v>
      </c>
      <c r="B1" s="457"/>
      <c r="C1" s="457"/>
      <c r="D1" s="457"/>
      <c r="E1" s="457"/>
      <c r="F1" s="457"/>
      <c r="G1" s="479" t="s">
        <v>371</v>
      </c>
      <c r="H1" s="479"/>
    </row>
    <row r="2" spans="1:8" ht="12.75">
      <c r="A2" s="23"/>
      <c r="B2" s="23"/>
      <c r="C2" s="23"/>
      <c r="D2" s="481"/>
      <c r="E2" s="481"/>
      <c r="F2" s="481"/>
      <c r="G2" s="482"/>
      <c r="H2" s="482"/>
    </row>
    <row r="3" spans="1:8" ht="18.75">
      <c r="A3" s="483" t="s">
        <v>372</v>
      </c>
      <c r="B3" s="483"/>
      <c r="C3" s="483"/>
      <c r="D3" s="483"/>
      <c r="E3" s="483"/>
      <c r="F3" s="483"/>
      <c r="G3" s="483"/>
      <c r="H3" s="84" t="str">
        <f>CONCATENATE(Year1,"  ",TEXT(Year,"####"),"  ")</f>
        <v>Year:    </v>
      </c>
    </row>
    <row r="4" spans="1:8" ht="13.5">
      <c r="A4" s="484" t="s">
        <v>17</v>
      </c>
      <c r="B4" s="25"/>
      <c r="C4" s="26" t="s">
        <v>84</v>
      </c>
      <c r="D4" s="487"/>
      <c r="E4" s="488"/>
      <c r="F4" s="489"/>
      <c r="G4" s="28" t="s">
        <v>85</v>
      </c>
      <c r="H4" s="26" t="s">
        <v>86</v>
      </c>
    </row>
    <row r="5" spans="1:8" ht="13.5">
      <c r="A5" s="485"/>
      <c r="B5" s="29"/>
      <c r="C5" s="30" t="s">
        <v>87</v>
      </c>
      <c r="D5" s="490" t="s">
        <v>88</v>
      </c>
      <c r="E5" s="517"/>
      <c r="F5" s="534"/>
      <c r="G5" s="31" t="s">
        <v>89</v>
      </c>
      <c r="H5" s="30" t="s">
        <v>89</v>
      </c>
    </row>
    <row r="6" spans="1:8" ht="13.5">
      <c r="A6" s="486"/>
      <c r="B6" s="32"/>
      <c r="C6" s="33" t="s">
        <v>20</v>
      </c>
      <c r="D6" s="535" t="s">
        <v>90</v>
      </c>
      <c r="E6" s="536"/>
      <c r="F6" s="537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543" t="s">
        <v>279</v>
      </c>
      <c r="E7" s="543"/>
      <c r="F7" s="543"/>
      <c r="G7" s="88"/>
      <c r="H7" s="88"/>
    </row>
    <row r="8" spans="1:8" ht="13.5">
      <c r="A8" s="31" t="s">
        <v>23</v>
      </c>
      <c r="B8" s="37"/>
      <c r="C8" s="31" t="s">
        <v>280</v>
      </c>
      <c r="D8" s="544" t="s">
        <v>281</v>
      </c>
      <c r="E8" s="544"/>
      <c r="F8" s="544"/>
      <c r="G8" s="60"/>
      <c r="H8" s="60"/>
    </row>
    <row r="9" spans="1:8" ht="13.5">
      <c r="A9" s="31" t="s">
        <v>24</v>
      </c>
      <c r="B9" s="37"/>
      <c r="C9" s="31" t="s">
        <v>282</v>
      </c>
      <c r="D9" s="544" t="s">
        <v>283</v>
      </c>
      <c r="E9" s="544"/>
      <c r="F9" s="544"/>
      <c r="G9" s="60"/>
      <c r="H9" s="60"/>
    </row>
    <row r="10" spans="1:8" ht="13.5">
      <c r="A10" s="31" t="s">
        <v>25</v>
      </c>
      <c r="B10" s="31" t="s">
        <v>284</v>
      </c>
      <c r="C10" s="31" t="s">
        <v>285</v>
      </c>
      <c r="D10" s="544" t="s">
        <v>286</v>
      </c>
      <c r="E10" s="544"/>
      <c r="F10" s="544"/>
      <c r="G10" s="42">
        <f>SUM(G11:G14)</f>
        <v>0</v>
      </c>
      <c r="H10" s="42">
        <f>SUM(H11:H14)</f>
        <v>0</v>
      </c>
    </row>
    <row r="11" spans="1:8" ht="13.5">
      <c r="A11" s="31" t="s">
        <v>26</v>
      </c>
      <c r="B11" s="31" t="s">
        <v>108</v>
      </c>
      <c r="C11" s="31" t="s">
        <v>287</v>
      </c>
      <c r="D11" s="544" t="s">
        <v>288</v>
      </c>
      <c r="E11" s="544"/>
      <c r="F11" s="544"/>
      <c r="G11" s="89"/>
      <c r="H11" s="89"/>
    </row>
    <row r="12" spans="1:8" ht="13.5">
      <c r="A12" s="31" t="s">
        <v>27</v>
      </c>
      <c r="B12" s="31" t="s">
        <v>108</v>
      </c>
      <c r="C12" s="31" t="s">
        <v>289</v>
      </c>
      <c r="D12" s="544" t="s">
        <v>290</v>
      </c>
      <c r="E12" s="544"/>
      <c r="F12" s="544"/>
      <c r="G12" s="89"/>
      <c r="H12" s="89"/>
    </row>
    <row r="13" spans="1:8" ht="13.5">
      <c r="A13" s="31" t="s">
        <v>28</v>
      </c>
      <c r="B13" s="31" t="s">
        <v>108</v>
      </c>
      <c r="C13" s="31" t="s">
        <v>291</v>
      </c>
      <c r="D13" s="544" t="s">
        <v>292</v>
      </c>
      <c r="E13" s="544"/>
      <c r="F13" s="544"/>
      <c r="G13" s="60"/>
      <c r="H13" s="60"/>
    </row>
    <row r="14" spans="1:8" ht="13.5">
      <c r="A14" s="31" t="s">
        <v>29</v>
      </c>
      <c r="B14" s="31" t="s">
        <v>108</v>
      </c>
      <c r="C14" s="31" t="s">
        <v>293</v>
      </c>
      <c r="D14" s="544" t="s">
        <v>294</v>
      </c>
      <c r="E14" s="544"/>
      <c r="F14" s="544"/>
      <c r="G14" s="60"/>
      <c r="H14" s="60"/>
    </row>
    <row r="15" spans="1:8" ht="13.5">
      <c r="A15" s="31" t="s">
        <v>30</v>
      </c>
      <c r="B15" s="31" t="s">
        <v>284</v>
      </c>
      <c r="C15" s="31" t="s">
        <v>295</v>
      </c>
      <c r="D15" s="544" t="s">
        <v>296</v>
      </c>
      <c r="E15" s="544"/>
      <c r="F15" s="544"/>
      <c r="G15" s="42">
        <f>SUM(G16:G21)</f>
        <v>0</v>
      </c>
      <c r="H15" s="42">
        <f>SUM(H16:H21)</f>
        <v>0</v>
      </c>
    </row>
    <row r="16" spans="1:8" ht="13.5">
      <c r="A16" s="31" t="s">
        <v>31</v>
      </c>
      <c r="B16" s="31" t="s">
        <v>108</v>
      </c>
      <c r="C16" s="31" t="s">
        <v>297</v>
      </c>
      <c r="D16" s="544" t="s">
        <v>298</v>
      </c>
      <c r="E16" s="544"/>
      <c r="F16" s="544"/>
      <c r="G16" s="60"/>
      <c r="H16" s="60"/>
    </row>
    <row r="17" spans="1:8" ht="13.5">
      <c r="A17" s="31" t="s">
        <v>32</v>
      </c>
      <c r="B17" s="31" t="s">
        <v>108</v>
      </c>
      <c r="C17" s="31" t="s">
        <v>299</v>
      </c>
      <c r="D17" s="544" t="s">
        <v>300</v>
      </c>
      <c r="E17" s="544"/>
      <c r="F17" s="544"/>
      <c r="G17" s="60"/>
      <c r="H17" s="60"/>
    </row>
    <row r="18" spans="1:8" ht="13.5">
      <c r="A18" s="31" t="s">
        <v>33</v>
      </c>
      <c r="B18" s="31" t="s">
        <v>108</v>
      </c>
      <c r="C18" s="31" t="s">
        <v>301</v>
      </c>
      <c r="D18" s="544" t="s">
        <v>302</v>
      </c>
      <c r="E18" s="544"/>
      <c r="F18" s="544"/>
      <c r="G18" s="60"/>
      <c r="H18" s="60"/>
    </row>
    <row r="19" spans="1:8" ht="13.5">
      <c r="A19" s="31" t="s">
        <v>34</v>
      </c>
      <c r="B19" s="31" t="s">
        <v>108</v>
      </c>
      <c r="C19" s="31" t="s">
        <v>303</v>
      </c>
      <c r="D19" s="544" t="s">
        <v>304</v>
      </c>
      <c r="E19" s="544"/>
      <c r="F19" s="544"/>
      <c r="G19" s="60"/>
      <c r="H19" s="60"/>
    </row>
    <row r="20" spans="1:8" ht="13.5">
      <c r="A20" s="31" t="s">
        <v>35</v>
      </c>
      <c r="B20" s="31" t="s">
        <v>108</v>
      </c>
      <c r="C20" s="31" t="s">
        <v>305</v>
      </c>
      <c r="D20" s="544" t="s">
        <v>306</v>
      </c>
      <c r="E20" s="544"/>
      <c r="F20" s="544"/>
      <c r="G20" s="60"/>
      <c r="H20" s="60"/>
    </row>
    <row r="21" spans="1:8" ht="13.5">
      <c r="A21" s="31" t="s">
        <v>36</v>
      </c>
      <c r="B21" s="31" t="s">
        <v>108</v>
      </c>
      <c r="C21" s="31" t="s">
        <v>307</v>
      </c>
      <c r="D21" s="544" t="s">
        <v>308</v>
      </c>
      <c r="E21" s="544"/>
      <c r="F21" s="544"/>
      <c r="G21" s="60"/>
      <c r="H21" s="60"/>
    </row>
    <row r="22" spans="1:8" ht="13.5">
      <c r="A22" s="31" t="s">
        <v>37</v>
      </c>
      <c r="B22" s="37"/>
      <c r="C22" s="31" t="s">
        <v>309</v>
      </c>
      <c r="D22" s="544" t="s">
        <v>310</v>
      </c>
      <c r="E22" s="544"/>
      <c r="F22" s="544"/>
      <c r="G22" s="60"/>
      <c r="H22" s="60"/>
    </row>
    <row r="23" spans="1:8" ht="13.5">
      <c r="A23" s="39" t="s">
        <v>38</v>
      </c>
      <c r="B23" s="40"/>
      <c r="C23" s="40"/>
      <c r="D23" s="545" t="s">
        <v>311</v>
      </c>
      <c r="E23" s="545"/>
      <c r="F23" s="545"/>
      <c r="G23" s="41">
        <f>G8+G9+G10+G15-G22</f>
        <v>0</v>
      </c>
      <c r="H23" s="41">
        <f>H8+H9+H10+H15-H22</f>
        <v>0</v>
      </c>
    </row>
    <row r="24" spans="1:8" ht="13.5">
      <c r="A24" s="31" t="s">
        <v>39</v>
      </c>
      <c r="B24" s="37"/>
      <c r="C24" s="37"/>
      <c r="D24" s="546" t="s">
        <v>312</v>
      </c>
      <c r="E24" s="546"/>
      <c r="F24" s="546"/>
      <c r="G24" s="89"/>
      <c r="H24" s="89"/>
    </row>
    <row r="25" spans="1:8" ht="13.5">
      <c r="A25" s="31" t="s">
        <v>41</v>
      </c>
      <c r="B25" s="37"/>
      <c r="C25" s="31" t="s">
        <v>313</v>
      </c>
      <c r="D25" s="544" t="s">
        <v>314</v>
      </c>
      <c r="E25" s="544"/>
      <c r="F25" s="544"/>
      <c r="G25" s="60"/>
      <c r="H25" s="60"/>
    </row>
    <row r="26" spans="1:8" ht="13.5">
      <c r="A26" s="31" t="s">
        <v>42</v>
      </c>
      <c r="B26" s="37"/>
      <c r="C26" s="31" t="s">
        <v>315</v>
      </c>
      <c r="D26" s="544" t="s">
        <v>316</v>
      </c>
      <c r="E26" s="544"/>
      <c r="F26" s="544"/>
      <c r="G26" s="60"/>
      <c r="H26" s="60"/>
    </row>
    <row r="27" spans="1:8" ht="13.5">
      <c r="A27" s="31" t="s">
        <v>55</v>
      </c>
      <c r="B27" s="37"/>
      <c r="C27" s="31" t="s">
        <v>317</v>
      </c>
      <c r="D27" s="544" t="s">
        <v>318</v>
      </c>
      <c r="E27" s="544"/>
      <c r="F27" s="544"/>
      <c r="G27" s="60"/>
      <c r="H27" s="60"/>
    </row>
    <row r="28" spans="1:8" ht="13.5">
      <c r="A28" s="31" t="s">
        <v>56</v>
      </c>
      <c r="B28" s="37"/>
      <c r="C28" s="31" t="s">
        <v>319</v>
      </c>
      <c r="D28" s="544" t="s">
        <v>320</v>
      </c>
      <c r="E28" s="544"/>
      <c r="F28" s="544"/>
      <c r="G28" s="60"/>
      <c r="H28" s="60"/>
    </row>
    <row r="29" spans="1:8" ht="13.5">
      <c r="A29" s="31" t="s">
        <v>57</v>
      </c>
      <c r="B29" s="37"/>
      <c r="C29" s="31" t="s">
        <v>321</v>
      </c>
      <c r="D29" s="544" t="s">
        <v>322</v>
      </c>
      <c r="E29" s="544"/>
      <c r="F29" s="544"/>
      <c r="G29" s="60"/>
      <c r="H29" s="60"/>
    </row>
    <row r="30" spans="1:8" ht="13.5">
      <c r="A30" s="31" t="s">
        <v>58</v>
      </c>
      <c r="B30" s="37"/>
      <c r="C30" s="31" t="s">
        <v>323</v>
      </c>
      <c r="D30" s="544" t="s">
        <v>324</v>
      </c>
      <c r="E30" s="544"/>
      <c r="F30" s="544"/>
      <c r="G30" s="60"/>
      <c r="H30" s="60"/>
    </row>
    <row r="31" spans="1:8" ht="13.5">
      <c r="A31" s="31" t="s">
        <v>59</v>
      </c>
      <c r="B31" s="31" t="s">
        <v>284</v>
      </c>
      <c r="C31" s="31" t="s">
        <v>325</v>
      </c>
      <c r="D31" s="544" t="s">
        <v>326</v>
      </c>
      <c r="E31" s="544"/>
      <c r="F31" s="544"/>
      <c r="G31" s="42">
        <f>SUM(G32:G33)</f>
        <v>0</v>
      </c>
      <c r="H31" s="42">
        <f>SUM(H32:H33)</f>
        <v>0</v>
      </c>
    </row>
    <row r="32" spans="1:8" ht="13.5">
      <c r="A32" s="31" t="s">
        <v>60</v>
      </c>
      <c r="B32" s="31" t="s">
        <v>108</v>
      </c>
      <c r="C32" s="31" t="s">
        <v>327</v>
      </c>
      <c r="D32" s="544" t="s">
        <v>1087</v>
      </c>
      <c r="E32" s="544"/>
      <c r="F32" s="544"/>
      <c r="G32" s="60"/>
      <c r="H32" s="60"/>
    </row>
    <row r="33" spans="1:8" ht="13.5">
      <c r="A33" s="31" t="s">
        <v>61</v>
      </c>
      <c r="B33" s="31" t="s">
        <v>108</v>
      </c>
      <c r="C33" s="31" t="s">
        <v>328</v>
      </c>
      <c r="D33" s="544" t="s">
        <v>1088</v>
      </c>
      <c r="E33" s="544"/>
      <c r="F33" s="544"/>
      <c r="G33" s="60"/>
      <c r="H33" s="60"/>
    </row>
    <row r="34" spans="1:8" ht="13.5">
      <c r="A34" s="31" t="s">
        <v>62</v>
      </c>
      <c r="B34" s="37"/>
      <c r="C34" s="31" t="s">
        <v>329</v>
      </c>
      <c r="D34" s="544" t="s">
        <v>330</v>
      </c>
      <c r="E34" s="544"/>
      <c r="F34" s="544"/>
      <c r="G34" s="60"/>
      <c r="H34" s="60"/>
    </row>
    <row r="35" spans="1:8" ht="13.5">
      <c r="A35" s="31" t="s">
        <v>63</v>
      </c>
      <c r="B35" s="37"/>
      <c r="C35" s="31" t="s">
        <v>331</v>
      </c>
      <c r="D35" s="544" t="s">
        <v>332</v>
      </c>
      <c r="E35" s="544"/>
      <c r="F35" s="544"/>
      <c r="G35" s="60"/>
      <c r="H35" s="60"/>
    </row>
    <row r="36" spans="1:8" ht="13.5">
      <c r="A36" s="31" t="s">
        <v>64</v>
      </c>
      <c r="B36" s="37"/>
      <c r="C36" s="31" t="s">
        <v>333</v>
      </c>
      <c r="D36" s="544" t="s">
        <v>334</v>
      </c>
      <c r="E36" s="544"/>
      <c r="F36" s="544"/>
      <c r="G36" s="60"/>
      <c r="H36" s="60"/>
    </row>
    <row r="37" spans="1:8" ht="13.5">
      <c r="A37" s="31" t="s">
        <v>65</v>
      </c>
      <c r="B37" s="37"/>
      <c r="C37" s="31" t="s">
        <v>335</v>
      </c>
      <c r="D37" s="544" t="s">
        <v>336</v>
      </c>
      <c r="E37" s="544"/>
      <c r="F37" s="544"/>
      <c r="G37" s="60"/>
      <c r="H37" s="60"/>
    </row>
    <row r="38" spans="1:8" ht="13.5">
      <c r="A38" s="31" t="s">
        <v>66</v>
      </c>
      <c r="B38" s="37"/>
      <c r="C38" s="31" t="s">
        <v>337</v>
      </c>
      <c r="D38" s="544" t="s">
        <v>338</v>
      </c>
      <c r="E38" s="544"/>
      <c r="F38" s="544"/>
      <c r="G38" s="60"/>
      <c r="H38" s="60"/>
    </row>
    <row r="39" spans="1:8" ht="13.5">
      <c r="A39" s="31" t="s">
        <v>67</v>
      </c>
      <c r="B39" s="37"/>
      <c r="C39" s="31" t="s">
        <v>339</v>
      </c>
      <c r="D39" s="544" t="s">
        <v>340</v>
      </c>
      <c r="E39" s="544"/>
      <c r="F39" s="544"/>
      <c r="G39" s="60"/>
      <c r="H39" s="60"/>
    </row>
    <row r="40" spans="1:8" ht="13.5">
      <c r="A40" s="31" t="s">
        <v>68</v>
      </c>
      <c r="B40" s="37"/>
      <c r="C40" s="31" t="s">
        <v>341</v>
      </c>
      <c r="D40" s="544" t="s">
        <v>342</v>
      </c>
      <c r="E40" s="544"/>
      <c r="F40" s="544"/>
      <c r="G40" s="60"/>
      <c r="H40" s="60"/>
    </row>
    <row r="41" spans="1:8" ht="13.5">
      <c r="A41" s="31" t="s">
        <v>69</v>
      </c>
      <c r="B41" s="37"/>
      <c r="C41" s="31" t="s">
        <v>343</v>
      </c>
      <c r="D41" s="544" t="s">
        <v>344</v>
      </c>
      <c r="E41" s="544"/>
      <c r="F41" s="544"/>
      <c r="G41" s="60"/>
      <c r="H41" s="60"/>
    </row>
    <row r="42" spans="1:8" ht="13.5">
      <c r="A42" s="31" t="s">
        <v>70</v>
      </c>
      <c r="B42" s="37"/>
      <c r="C42" s="31" t="s">
        <v>345</v>
      </c>
      <c r="D42" s="544" t="s">
        <v>346</v>
      </c>
      <c r="E42" s="544"/>
      <c r="F42" s="544"/>
      <c r="G42" s="60"/>
      <c r="H42" s="60"/>
    </row>
    <row r="43" spans="1:8" ht="13.5">
      <c r="A43" s="39" t="s">
        <v>71</v>
      </c>
      <c r="B43" s="40"/>
      <c r="C43" s="40"/>
      <c r="D43" s="545" t="s">
        <v>347</v>
      </c>
      <c r="E43" s="545"/>
      <c r="F43" s="545"/>
      <c r="G43" s="41">
        <f>SUM(G25:G42)-G32-G33</f>
        <v>0</v>
      </c>
      <c r="H43" s="41">
        <f>SUM(H25:H42)-H32-H33</f>
        <v>0</v>
      </c>
    </row>
    <row r="44" spans="1:8" ht="13.5">
      <c r="A44" s="31" t="s">
        <v>72</v>
      </c>
      <c r="B44" s="37"/>
      <c r="C44" s="31" t="s">
        <v>348</v>
      </c>
      <c r="D44" s="544" t="s">
        <v>349</v>
      </c>
      <c r="E44" s="544"/>
      <c r="F44" s="544"/>
      <c r="G44" s="60"/>
      <c r="H44" s="60"/>
    </row>
    <row r="45" spans="1:8" ht="13.5">
      <c r="A45" s="31" t="s">
        <v>73</v>
      </c>
      <c r="B45" s="37"/>
      <c r="C45" s="31" t="s">
        <v>350</v>
      </c>
      <c r="D45" s="544" t="s">
        <v>351</v>
      </c>
      <c r="E45" s="544"/>
      <c r="F45" s="544"/>
      <c r="G45" s="60"/>
      <c r="H45" s="60"/>
    </row>
    <row r="46" spans="1:8" ht="13.5">
      <c r="A46" s="39" t="s">
        <v>74</v>
      </c>
      <c r="B46" s="40"/>
      <c r="C46" s="40"/>
      <c r="D46" s="545" t="s">
        <v>352</v>
      </c>
      <c r="E46" s="545"/>
      <c r="F46" s="545"/>
      <c r="G46" s="41">
        <f>G23-G43+G44-G45</f>
        <v>0</v>
      </c>
      <c r="H46" s="41">
        <f>H23-H43+H44-H45</f>
        <v>0</v>
      </c>
    </row>
    <row r="47" spans="1:8" ht="13.5">
      <c r="A47" s="45" t="s">
        <v>366</v>
      </c>
      <c r="B47" s="45"/>
      <c r="C47" s="45"/>
      <c r="D47" s="45"/>
      <c r="E47" s="45"/>
      <c r="F47" s="45"/>
      <c r="G47" s="45"/>
      <c r="H47" s="45"/>
    </row>
    <row r="48" spans="1:8" ht="13.5">
      <c r="A48" s="49"/>
      <c r="B48" s="45"/>
      <c r="C48" s="45"/>
      <c r="D48" s="45"/>
      <c r="E48" s="45"/>
      <c r="F48" s="45"/>
      <c r="G48" s="45"/>
      <c r="H48" s="45"/>
    </row>
    <row r="49" spans="1:8" ht="13.5">
      <c r="A49" s="45"/>
      <c r="B49" s="45"/>
      <c r="C49" s="45"/>
      <c r="D49" s="45"/>
      <c r="E49" s="45"/>
      <c r="F49" s="45"/>
      <c r="G49" s="45"/>
      <c r="H49" s="45"/>
    </row>
    <row r="50" spans="1:8" ht="13.5">
      <c r="A50" s="45"/>
      <c r="B50" s="45"/>
      <c r="C50" s="45"/>
      <c r="D50" s="45"/>
      <c r="E50" s="45"/>
      <c r="F50" s="45"/>
      <c r="G50" s="45"/>
      <c r="H50" s="49"/>
    </row>
    <row r="51" spans="1:8" ht="12.75">
      <c r="A51" s="61"/>
      <c r="B51" s="61"/>
      <c r="C51" s="61"/>
      <c r="D51" s="61"/>
      <c r="E51" s="61"/>
      <c r="F51" s="61"/>
      <c r="G51" s="61"/>
      <c r="H51" s="61"/>
    </row>
    <row r="52" spans="1:8" ht="12.75">
      <c r="A52" s="61"/>
      <c r="B52" s="61"/>
      <c r="C52" s="61"/>
      <c r="D52" s="61"/>
      <c r="E52" s="61"/>
      <c r="F52" s="61"/>
      <c r="G52" s="61"/>
      <c r="H52" s="62"/>
    </row>
    <row r="53" spans="1:8" ht="12.75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24" t="s">
        <v>373</v>
      </c>
    </row>
  </sheetData>
  <sheetProtection/>
  <mergeCells count="49"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A3:G3"/>
    <mergeCell ref="A1:F1"/>
    <mergeCell ref="G1:H1"/>
    <mergeCell ref="D2:F2"/>
    <mergeCell ref="G2:H2"/>
    <mergeCell ref="A4:A6"/>
    <mergeCell ref="D4:F4"/>
    <mergeCell ref="D5:F5"/>
    <mergeCell ref="D6:F6"/>
  </mergeCells>
  <printOptions/>
  <pageMargins left="0.85" right="0.4" top="0.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5.140625" style="0" customWidth="1"/>
    <col min="7" max="8" width="15.7109375" style="0" customWidth="1"/>
  </cols>
  <sheetData>
    <row r="1" spans="1:8" ht="12.75">
      <c r="A1" s="440" t="str">
        <f>CONCATENATE(Co,"  ",Company)</f>
        <v>Company Name:    </v>
      </c>
      <c r="B1" s="457"/>
      <c r="C1" s="457"/>
      <c r="D1" s="457"/>
      <c r="E1" s="457"/>
      <c r="F1" s="457"/>
      <c r="G1" s="479" t="s">
        <v>374</v>
      </c>
      <c r="H1" s="479"/>
    </row>
    <row r="2" spans="1:8" ht="12.75">
      <c r="A2" s="23"/>
      <c r="B2" s="23"/>
      <c r="C2" s="23"/>
      <c r="D2" s="481"/>
      <c r="E2" s="481"/>
      <c r="F2" s="481"/>
      <c r="G2" s="482"/>
      <c r="H2" s="482"/>
    </row>
    <row r="3" spans="1:8" ht="18.75">
      <c r="A3" s="483" t="s">
        <v>375</v>
      </c>
      <c r="B3" s="483"/>
      <c r="C3" s="483"/>
      <c r="D3" s="483"/>
      <c r="E3" s="483"/>
      <c r="F3" s="483"/>
      <c r="G3" s="483"/>
      <c r="H3" s="84" t="str">
        <f>CONCATENATE(Year1,"  ",TEXT(Year,"####"),"  ")</f>
        <v>Year:    </v>
      </c>
    </row>
    <row r="4" spans="1:8" ht="13.5">
      <c r="A4" s="484" t="s">
        <v>17</v>
      </c>
      <c r="B4" s="25"/>
      <c r="C4" s="26" t="s">
        <v>84</v>
      </c>
      <c r="D4" s="487"/>
      <c r="E4" s="488"/>
      <c r="F4" s="489"/>
      <c r="G4" s="28" t="s">
        <v>85</v>
      </c>
      <c r="H4" s="26" t="s">
        <v>86</v>
      </c>
    </row>
    <row r="5" spans="1:8" ht="13.5">
      <c r="A5" s="485"/>
      <c r="B5" s="29"/>
      <c r="C5" s="30" t="s">
        <v>87</v>
      </c>
      <c r="D5" s="490" t="s">
        <v>88</v>
      </c>
      <c r="E5" s="517"/>
      <c r="F5" s="534"/>
      <c r="G5" s="31" t="s">
        <v>89</v>
      </c>
      <c r="H5" s="30" t="s">
        <v>89</v>
      </c>
    </row>
    <row r="6" spans="1:8" ht="13.5">
      <c r="A6" s="486"/>
      <c r="B6" s="32"/>
      <c r="C6" s="33" t="s">
        <v>20</v>
      </c>
      <c r="D6" s="535" t="s">
        <v>90</v>
      </c>
      <c r="E6" s="536"/>
      <c r="F6" s="537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543" t="s">
        <v>279</v>
      </c>
      <c r="E7" s="543"/>
      <c r="F7" s="543"/>
      <c r="G7" s="88"/>
      <c r="H7" s="88"/>
    </row>
    <row r="8" spans="1:8" ht="13.5">
      <c r="A8" s="31" t="s">
        <v>23</v>
      </c>
      <c r="B8" s="37"/>
      <c r="C8" s="31" t="s">
        <v>280</v>
      </c>
      <c r="D8" s="544" t="s">
        <v>281</v>
      </c>
      <c r="E8" s="544"/>
      <c r="F8" s="544"/>
      <c r="G8" s="60"/>
      <c r="H8" s="60"/>
    </row>
    <row r="9" spans="1:8" ht="13.5">
      <c r="A9" s="31" t="s">
        <v>24</v>
      </c>
      <c r="B9" s="37"/>
      <c r="C9" s="31" t="s">
        <v>282</v>
      </c>
      <c r="D9" s="544" t="s">
        <v>283</v>
      </c>
      <c r="E9" s="544"/>
      <c r="F9" s="544"/>
      <c r="G9" s="60"/>
      <c r="H9" s="60"/>
    </row>
    <row r="10" spans="1:8" ht="13.5">
      <c r="A10" s="31" t="s">
        <v>25</v>
      </c>
      <c r="B10" s="31" t="s">
        <v>284</v>
      </c>
      <c r="C10" s="31" t="s">
        <v>285</v>
      </c>
      <c r="D10" s="544" t="s">
        <v>286</v>
      </c>
      <c r="E10" s="544"/>
      <c r="F10" s="544"/>
      <c r="G10" s="42">
        <f>SUM(G11:G14)</f>
        <v>0</v>
      </c>
      <c r="H10" s="42">
        <f>SUM(H11:H14)</f>
        <v>0</v>
      </c>
    </row>
    <row r="11" spans="1:8" ht="13.5">
      <c r="A11" s="31" t="s">
        <v>26</v>
      </c>
      <c r="B11" s="31" t="s">
        <v>108</v>
      </c>
      <c r="C11" s="31" t="s">
        <v>287</v>
      </c>
      <c r="D11" s="544" t="s">
        <v>288</v>
      </c>
      <c r="E11" s="544"/>
      <c r="F11" s="544"/>
      <c r="G11" s="89"/>
      <c r="H11" s="89"/>
    </row>
    <row r="12" spans="1:8" ht="13.5">
      <c r="A12" s="31" t="s">
        <v>27</v>
      </c>
      <c r="B12" s="31" t="s">
        <v>108</v>
      </c>
      <c r="C12" s="31" t="s">
        <v>289</v>
      </c>
      <c r="D12" s="544" t="s">
        <v>290</v>
      </c>
      <c r="E12" s="544"/>
      <c r="F12" s="544"/>
      <c r="G12" s="89"/>
      <c r="H12" s="89"/>
    </row>
    <row r="13" spans="1:8" ht="13.5">
      <c r="A13" s="31" t="s">
        <v>28</v>
      </c>
      <c r="B13" s="31" t="s">
        <v>108</v>
      </c>
      <c r="C13" s="31" t="s">
        <v>291</v>
      </c>
      <c r="D13" s="544" t="s">
        <v>292</v>
      </c>
      <c r="E13" s="544"/>
      <c r="F13" s="544"/>
      <c r="G13" s="60"/>
      <c r="H13" s="60"/>
    </row>
    <row r="14" spans="1:8" ht="13.5">
      <c r="A14" s="31" t="s">
        <v>29</v>
      </c>
      <c r="B14" s="31" t="s">
        <v>108</v>
      </c>
      <c r="C14" s="31" t="s">
        <v>293</v>
      </c>
      <c r="D14" s="544" t="s">
        <v>294</v>
      </c>
      <c r="E14" s="544"/>
      <c r="F14" s="544"/>
      <c r="G14" s="60"/>
      <c r="H14" s="60"/>
    </row>
    <row r="15" spans="1:8" ht="13.5">
      <c r="A15" s="31" t="s">
        <v>30</v>
      </c>
      <c r="B15" s="31" t="s">
        <v>284</v>
      </c>
      <c r="C15" s="31" t="s">
        <v>295</v>
      </c>
      <c r="D15" s="544" t="s">
        <v>296</v>
      </c>
      <c r="E15" s="544"/>
      <c r="F15" s="544"/>
      <c r="G15" s="42">
        <f>SUM(G16:G21)</f>
        <v>0</v>
      </c>
      <c r="H15" s="42">
        <f>SUM(H16:H21)</f>
        <v>0</v>
      </c>
    </row>
    <row r="16" spans="1:8" ht="13.5">
      <c r="A16" s="31" t="s">
        <v>31</v>
      </c>
      <c r="B16" s="31" t="s">
        <v>108</v>
      </c>
      <c r="C16" s="31" t="s">
        <v>297</v>
      </c>
      <c r="D16" s="544" t="s">
        <v>298</v>
      </c>
      <c r="E16" s="544"/>
      <c r="F16" s="544"/>
      <c r="G16" s="60"/>
      <c r="H16" s="60"/>
    </row>
    <row r="17" spans="1:8" ht="13.5">
      <c r="A17" s="31" t="s">
        <v>32</v>
      </c>
      <c r="B17" s="31" t="s">
        <v>108</v>
      </c>
      <c r="C17" s="31" t="s">
        <v>299</v>
      </c>
      <c r="D17" s="544" t="s">
        <v>300</v>
      </c>
      <c r="E17" s="544"/>
      <c r="F17" s="544"/>
      <c r="G17" s="60"/>
      <c r="H17" s="60"/>
    </row>
    <row r="18" spans="1:8" ht="13.5">
      <c r="A18" s="31" t="s">
        <v>33</v>
      </c>
      <c r="B18" s="31" t="s">
        <v>108</v>
      </c>
      <c r="C18" s="31" t="s">
        <v>301</v>
      </c>
      <c r="D18" s="544" t="s">
        <v>302</v>
      </c>
      <c r="E18" s="544"/>
      <c r="F18" s="544"/>
      <c r="G18" s="60"/>
      <c r="H18" s="60"/>
    </row>
    <row r="19" spans="1:8" ht="13.5">
      <c r="A19" s="31" t="s">
        <v>34</v>
      </c>
      <c r="B19" s="31" t="s">
        <v>108</v>
      </c>
      <c r="C19" s="31" t="s">
        <v>303</v>
      </c>
      <c r="D19" s="544" t="s">
        <v>304</v>
      </c>
      <c r="E19" s="544"/>
      <c r="F19" s="544"/>
      <c r="G19" s="60"/>
      <c r="H19" s="60"/>
    </row>
    <row r="20" spans="1:8" ht="13.5">
      <c r="A20" s="31" t="s">
        <v>35</v>
      </c>
      <c r="B20" s="31" t="s">
        <v>108</v>
      </c>
      <c r="C20" s="31" t="s">
        <v>305</v>
      </c>
      <c r="D20" s="544" t="s">
        <v>306</v>
      </c>
      <c r="E20" s="544"/>
      <c r="F20" s="544"/>
      <c r="G20" s="60"/>
      <c r="H20" s="60"/>
    </row>
    <row r="21" spans="1:8" ht="13.5">
      <c r="A21" s="31" t="s">
        <v>36</v>
      </c>
      <c r="B21" s="31" t="s">
        <v>108</v>
      </c>
      <c r="C21" s="31" t="s">
        <v>307</v>
      </c>
      <c r="D21" s="544" t="s">
        <v>308</v>
      </c>
      <c r="E21" s="544"/>
      <c r="F21" s="544"/>
      <c r="G21" s="60"/>
      <c r="H21" s="60"/>
    </row>
    <row r="22" spans="1:8" ht="13.5">
      <c r="A22" s="31" t="s">
        <v>37</v>
      </c>
      <c r="B22" s="37"/>
      <c r="C22" s="31" t="s">
        <v>309</v>
      </c>
      <c r="D22" s="544" t="s">
        <v>310</v>
      </c>
      <c r="E22" s="544"/>
      <c r="F22" s="544"/>
      <c r="G22" s="60"/>
      <c r="H22" s="60"/>
    </row>
    <row r="23" spans="1:8" ht="13.5">
      <c r="A23" s="39" t="s">
        <v>38</v>
      </c>
      <c r="B23" s="40"/>
      <c r="C23" s="40"/>
      <c r="D23" s="545" t="s">
        <v>311</v>
      </c>
      <c r="E23" s="545"/>
      <c r="F23" s="545"/>
      <c r="G23" s="41">
        <f>G8+G9+G10+G15-G22</f>
        <v>0</v>
      </c>
      <c r="H23" s="41">
        <f>H8+H9+H10+H15-H22</f>
        <v>0</v>
      </c>
    </row>
    <row r="24" spans="1:8" ht="13.5">
      <c r="A24" s="31" t="s">
        <v>39</v>
      </c>
      <c r="B24" s="37"/>
      <c r="C24" s="37"/>
      <c r="D24" s="546" t="s">
        <v>312</v>
      </c>
      <c r="E24" s="546"/>
      <c r="F24" s="546"/>
      <c r="G24" s="89"/>
      <c r="H24" s="89"/>
    </row>
    <row r="25" spans="1:8" ht="13.5">
      <c r="A25" s="31" t="s">
        <v>41</v>
      </c>
      <c r="B25" s="37"/>
      <c r="C25" s="31" t="s">
        <v>313</v>
      </c>
      <c r="D25" s="544" t="s">
        <v>314</v>
      </c>
      <c r="E25" s="544"/>
      <c r="F25" s="544"/>
      <c r="G25" s="60"/>
      <c r="H25" s="60"/>
    </row>
    <row r="26" spans="1:8" ht="13.5">
      <c r="A26" s="31" t="s">
        <v>42</v>
      </c>
      <c r="B26" s="37"/>
      <c r="C26" s="31" t="s">
        <v>315</v>
      </c>
      <c r="D26" s="544" t="s">
        <v>316</v>
      </c>
      <c r="E26" s="544"/>
      <c r="F26" s="544"/>
      <c r="G26" s="60"/>
      <c r="H26" s="60"/>
    </row>
    <row r="27" spans="1:8" ht="13.5">
      <c r="A27" s="31" t="s">
        <v>55</v>
      </c>
      <c r="B27" s="37"/>
      <c r="C27" s="31" t="s">
        <v>317</v>
      </c>
      <c r="D27" s="544" t="s">
        <v>318</v>
      </c>
      <c r="E27" s="544"/>
      <c r="F27" s="544"/>
      <c r="G27" s="60"/>
      <c r="H27" s="60"/>
    </row>
    <row r="28" spans="1:8" ht="13.5">
      <c r="A28" s="31" t="s">
        <v>56</v>
      </c>
      <c r="B28" s="37"/>
      <c r="C28" s="31" t="s">
        <v>319</v>
      </c>
      <c r="D28" s="544" t="s">
        <v>320</v>
      </c>
      <c r="E28" s="544"/>
      <c r="F28" s="544"/>
      <c r="G28" s="60"/>
      <c r="H28" s="60"/>
    </row>
    <row r="29" spans="1:8" ht="13.5">
      <c r="A29" s="31" t="s">
        <v>57</v>
      </c>
      <c r="B29" s="37"/>
      <c r="C29" s="31" t="s">
        <v>321</v>
      </c>
      <c r="D29" s="544" t="s">
        <v>322</v>
      </c>
      <c r="E29" s="544"/>
      <c r="F29" s="544"/>
      <c r="G29" s="60"/>
      <c r="H29" s="60"/>
    </row>
    <row r="30" spans="1:8" ht="13.5">
      <c r="A30" s="31" t="s">
        <v>58</v>
      </c>
      <c r="B30" s="37"/>
      <c r="C30" s="31" t="s">
        <v>323</v>
      </c>
      <c r="D30" s="544" t="s">
        <v>324</v>
      </c>
      <c r="E30" s="544"/>
      <c r="F30" s="544"/>
      <c r="G30" s="60"/>
      <c r="H30" s="60"/>
    </row>
    <row r="31" spans="1:8" ht="13.5">
      <c r="A31" s="31" t="s">
        <v>59</v>
      </c>
      <c r="B31" s="31" t="s">
        <v>284</v>
      </c>
      <c r="C31" s="31" t="s">
        <v>325</v>
      </c>
      <c r="D31" s="544" t="s">
        <v>326</v>
      </c>
      <c r="E31" s="544"/>
      <c r="F31" s="544"/>
      <c r="G31" s="42">
        <f>SUM(G32:G33)</f>
        <v>0</v>
      </c>
      <c r="H31" s="42">
        <f>SUM(H32:H33)</f>
        <v>0</v>
      </c>
    </row>
    <row r="32" spans="1:8" ht="13.5">
      <c r="A32" s="31" t="s">
        <v>60</v>
      </c>
      <c r="B32" s="31" t="s">
        <v>108</v>
      </c>
      <c r="C32" s="31" t="s">
        <v>327</v>
      </c>
      <c r="D32" s="544" t="s">
        <v>1087</v>
      </c>
      <c r="E32" s="544"/>
      <c r="F32" s="544"/>
      <c r="G32" s="60"/>
      <c r="H32" s="60"/>
    </row>
    <row r="33" spans="1:8" ht="13.5">
      <c r="A33" s="31" t="s">
        <v>61</v>
      </c>
      <c r="B33" s="31" t="s">
        <v>108</v>
      </c>
      <c r="C33" s="31" t="s">
        <v>328</v>
      </c>
      <c r="D33" s="544" t="s">
        <v>1088</v>
      </c>
      <c r="E33" s="544"/>
      <c r="F33" s="544"/>
      <c r="G33" s="60"/>
      <c r="H33" s="60"/>
    </row>
    <row r="34" spans="1:8" ht="13.5">
      <c r="A34" s="31" t="s">
        <v>62</v>
      </c>
      <c r="B34" s="37"/>
      <c r="C34" s="31" t="s">
        <v>329</v>
      </c>
      <c r="D34" s="544" t="s">
        <v>330</v>
      </c>
      <c r="E34" s="544"/>
      <c r="F34" s="544"/>
      <c r="G34" s="60"/>
      <c r="H34" s="60"/>
    </row>
    <row r="35" spans="1:8" ht="13.5">
      <c r="A35" s="31" t="s">
        <v>63</v>
      </c>
      <c r="B35" s="37"/>
      <c r="C35" s="31" t="s">
        <v>331</v>
      </c>
      <c r="D35" s="544" t="s">
        <v>332</v>
      </c>
      <c r="E35" s="544"/>
      <c r="F35" s="544"/>
      <c r="G35" s="60"/>
      <c r="H35" s="60"/>
    </row>
    <row r="36" spans="1:8" ht="13.5">
      <c r="A36" s="31" t="s">
        <v>64</v>
      </c>
      <c r="B36" s="37"/>
      <c r="C36" s="31" t="s">
        <v>333</v>
      </c>
      <c r="D36" s="544" t="s">
        <v>334</v>
      </c>
      <c r="E36" s="544"/>
      <c r="F36" s="544"/>
      <c r="G36" s="60"/>
      <c r="H36" s="60"/>
    </row>
    <row r="37" spans="1:8" ht="13.5">
      <c r="A37" s="31" t="s">
        <v>65</v>
      </c>
      <c r="B37" s="37"/>
      <c r="C37" s="31" t="s">
        <v>335</v>
      </c>
      <c r="D37" s="544" t="s">
        <v>336</v>
      </c>
      <c r="E37" s="544"/>
      <c r="F37" s="544"/>
      <c r="G37" s="60"/>
      <c r="H37" s="60"/>
    </row>
    <row r="38" spans="1:8" ht="13.5">
      <c r="A38" s="31" t="s">
        <v>66</v>
      </c>
      <c r="B38" s="37"/>
      <c r="C38" s="31" t="s">
        <v>337</v>
      </c>
      <c r="D38" s="544" t="s">
        <v>338</v>
      </c>
      <c r="E38" s="544"/>
      <c r="F38" s="544"/>
      <c r="G38" s="60"/>
      <c r="H38" s="60"/>
    </row>
    <row r="39" spans="1:8" ht="13.5">
      <c r="A39" s="31" t="s">
        <v>67</v>
      </c>
      <c r="B39" s="37"/>
      <c r="C39" s="31" t="s">
        <v>339</v>
      </c>
      <c r="D39" s="544" t="s">
        <v>340</v>
      </c>
      <c r="E39" s="544"/>
      <c r="F39" s="544"/>
      <c r="G39" s="60"/>
      <c r="H39" s="60"/>
    </row>
    <row r="40" spans="1:8" ht="13.5">
      <c r="A40" s="31" t="s">
        <v>68</v>
      </c>
      <c r="B40" s="37"/>
      <c r="C40" s="31" t="s">
        <v>341</v>
      </c>
      <c r="D40" s="544" t="s">
        <v>342</v>
      </c>
      <c r="E40" s="544"/>
      <c r="F40" s="544"/>
      <c r="G40" s="60"/>
      <c r="H40" s="60"/>
    </row>
    <row r="41" spans="1:8" ht="13.5">
      <c r="A41" s="31" t="s">
        <v>69</v>
      </c>
      <c r="B41" s="37"/>
      <c r="C41" s="31" t="s">
        <v>343</v>
      </c>
      <c r="D41" s="544" t="s">
        <v>344</v>
      </c>
      <c r="E41" s="544"/>
      <c r="F41" s="544"/>
      <c r="G41" s="60"/>
      <c r="H41" s="60"/>
    </row>
    <row r="42" spans="1:8" ht="13.5">
      <c r="A42" s="31" t="s">
        <v>70</v>
      </c>
      <c r="B42" s="37"/>
      <c r="C42" s="31" t="s">
        <v>345</v>
      </c>
      <c r="D42" s="544" t="s">
        <v>346</v>
      </c>
      <c r="E42" s="544"/>
      <c r="F42" s="544"/>
      <c r="G42" s="60"/>
      <c r="H42" s="60"/>
    </row>
    <row r="43" spans="1:8" ht="13.5">
      <c r="A43" s="39" t="s">
        <v>71</v>
      </c>
      <c r="B43" s="40"/>
      <c r="C43" s="40"/>
      <c r="D43" s="545" t="s">
        <v>347</v>
      </c>
      <c r="E43" s="545"/>
      <c r="F43" s="545"/>
      <c r="G43" s="41">
        <f>SUM(G25:G42)-G32-G33</f>
        <v>0</v>
      </c>
      <c r="H43" s="41">
        <f>SUM(H25:H42)-H32-H33</f>
        <v>0</v>
      </c>
    </row>
    <row r="44" spans="1:8" ht="13.5">
      <c r="A44" s="31" t="s">
        <v>72</v>
      </c>
      <c r="B44" s="37"/>
      <c r="C44" s="31" t="s">
        <v>348</v>
      </c>
      <c r="D44" s="544" t="s">
        <v>349</v>
      </c>
      <c r="E44" s="544"/>
      <c r="F44" s="544"/>
      <c r="G44" s="60"/>
      <c r="H44" s="60"/>
    </row>
    <row r="45" spans="1:8" ht="13.5">
      <c r="A45" s="31" t="s">
        <v>73</v>
      </c>
      <c r="B45" s="37"/>
      <c r="C45" s="31" t="s">
        <v>350</v>
      </c>
      <c r="D45" s="544" t="s">
        <v>351</v>
      </c>
      <c r="E45" s="544"/>
      <c r="F45" s="544"/>
      <c r="G45" s="60"/>
      <c r="H45" s="60"/>
    </row>
    <row r="46" spans="1:8" ht="13.5">
      <c r="A46" s="39" t="s">
        <v>74</v>
      </c>
      <c r="B46" s="40"/>
      <c r="C46" s="40"/>
      <c r="D46" s="545" t="s">
        <v>352</v>
      </c>
      <c r="E46" s="545"/>
      <c r="F46" s="545"/>
      <c r="G46" s="41">
        <f>G23-G43+G44-G45</f>
        <v>0</v>
      </c>
      <c r="H46" s="41">
        <f>H23-H43+H44-H45</f>
        <v>0</v>
      </c>
    </row>
    <row r="47" spans="1:8" ht="13.5">
      <c r="A47" s="45" t="s">
        <v>366</v>
      </c>
      <c r="B47" s="45"/>
      <c r="C47" s="45"/>
      <c r="D47" s="45"/>
      <c r="E47" s="45"/>
      <c r="F47" s="45"/>
      <c r="G47" s="45"/>
      <c r="H47" s="45"/>
    </row>
    <row r="48" spans="1:8" ht="13.5">
      <c r="A48" s="49"/>
      <c r="B48" s="45"/>
      <c r="C48" s="45"/>
      <c r="D48" s="45"/>
      <c r="E48" s="45"/>
      <c r="F48" s="45"/>
      <c r="G48" s="45"/>
      <c r="H48" s="45"/>
    </row>
    <row r="49" spans="1:8" ht="13.5">
      <c r="A49" s="45"/>
      <c r="B49" s="45"/>
      <c r="C49" s="45"/>
      <c r="D49" s="45"/>
      <c r="E49" s="45"/>
      <c r="F49" s="45"/>
      <c r="G49" s="45"/>
      <c r="H49" s="45"/>
    </row>
    <row r="50" spans="1:8" ht="13.5">
      <c r="A50" s="45"/>
      <c r="B50" s="45"/>
      <c r="C50" s="45"/>
      <c r="D50" s="45"/>
      <c r="E50" s="45"/>
      <c r="F50" s="45"/>
      <c r="G50" s="45"/>
      <c r="H50" s="49"/>
    </row>
    <row r="51" spans="1:8" ht="12.75">
      <c r="A51" s="49"/>
      <c r="B51" s="49"/>
      <c r="C51" s="49"/>
      <c r="D51" s="49"/>
      <c r="E51" s="49"/>
      <c r="F51" s="49"/>
      <c r="G51" s="49"/>
      <c r="H51" s="49"/>
    </row>
    <row r="52" spans="1:8" ht="12.75">
      <c r="A52" s="49"/>
      <c r="B52" s="49"/>
      <c r="C52" s="49"/>
      <c r="D52" s="49"/>
      <c r="E52" s="49"/>
      <c r="F52" s="49"/>
      <c r="G52" s="49"/>
      <c r="H52" s="49"/>
    </row>
    <row r="53" spans="1:8" ht="12.75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24" t="s">
        <v>376</v>
      </c>
    </row>
  </sheetData>
  <sheetProtection/>
  <mergeCells count="49"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A3:G3"/>
    <mergeCell ref="A1:F1"/>
    <mergeCell ref="G1:H1"/>
    <mergeCell ref="D2:F2"/>
    <mergeCell ref="G2:H2"/>
    <mergeCell ref="A4:A6"/>
    <mergeCell ref="D4:F4"/>
    <mergeCell ref="D5:F5"/>
    <mergeCell ref="D6:F6"/>
  </mergeCells>
  <printOptions/>
  <pageMargins left="0.85" right="0.4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PageLayoutView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0.28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6.57421875" style="0" customWidth="1"/>
    <col min="7" max="7" width="15.57421875" style="0" customWidth="1"/>
    <col min="8" max="8" width="15.7109375" style="0" customWidth="1"/>
  </cols>
  <sheetData>
    <row r="1" spans="1:8" ht="12.75">
      <c r="A1" s="440" t="str">
        <f>CONCATENATE(Co,"  ",Company)</f>
        <v>Company Name:    </v>
      </c>
      <c r="B1" s="457"/>
      <c r="C1" s="457"/>
      <c r="D1" s="457"/>
      <c r="E1" s="457"/>
      <c r="F1" s="457"/>
      <c r="G1" s="479" t="s">
        <v>377</v>
      </c>
      <c r="H1" s="479"/>
    </row>
    <row r="2" spans="1:8" ht="12.75">
      <c r="A2" s="23"/>
      <c r="B2" s="23"/>
      <c r="C2" s="23"/>
      <c r="D2" s="481"/>
      <c r="E2" s="481"/>
      <c r="F2" s="481"/>
      <c r="G2" s="482"/>
      <c r="H2" s="482"/>
    </row>
    <row r="3" spans="2:8" ht="18.75">
      <c r="B3" s="265"/>
      <c r="C3" s="265"/>
      <c r="D3" s="483" t="s">
        <v>378</v>
      </c>
      <c r="E3" s="483"/>
      <c r="F3" s="483"/>
      <c r="G3" s="483"/>
      <c r="H3" s="84" t="str">
        <f>CONCATENATE(Year1,"  ",TEXT(Year,"####"),"  ")</f>
        <v>Year:    </v>
      </c>
    </row>
    <row r="4" spans="1:8" ht="13.5">
      <c r="A4" s="547" t="s">
        <v>17</v>
      </c>
      <c r="B4" s="93"/>
      <c r="C4" s="28" t="s">
        <v>84</v>
      </c>
      <c r="D4" s="487"/>
      <c r="E4" s="488"/>
      <c r="F4" s="489"/>
      <c r="G4" s="28" t="s">
        <v>85</v>
      </c>
      <c r="H4" s="26" t="s">
        <v>86</v>
      </c>
    </row>
    <row r="5" spans="1:8" ht="13.5">
      <c r="A5" s="548"/>
      <c r="B5" s="93"/>
      <c r="C5" s="31" t="s">
        <v>87</v>
      </c>
      <c r="D5" s="490" t="s">
        <v>88</v>
      </c>
      <c r="E5" s="517"/>
      <c r="F5" s="534"/>
      <c r="G5" s="31" t="s">
        <v>89</v>
      </c>
      <c r="H5" s="30" t="s">
        <v>89</v>
      </c>
    </row>
    <row r="6" spans="1:8" ht="13.5">
      <c r="A6" s="549"/>
      <c r="B6" s="93"/>
      <c r="C6" s="63" t="s">
        <v>20</v>
      </c>
      <c r="D6" s="535" t="s">
        <v>90</v>
      </c>
      <c r="E6" s="536"/>
      <c r="F6" s="537"/>
      <c r="G6" s="34" t="s">
        <v>54</v>
      </c>
      <c r="H6" s="35" t="s">
        <v>91</v>
      </c>
    </row>
    <row r="7" spans="1:8" ht="13.5">
      <c r="A7" s="94" t="s">
        <v>22</v>
      </c>
      <c r="B7" s="95"/>
      <c r="C7" s="96" t="s">
        <v>143</v>
      </c>
      <c r="D7" s="550" t="s">
        <v>379</v>
      </c>
      <c r="E7" s="550"/>
      <c r="F7" s="550"/>
      <c r="G7" s="64"/>
      <c r="H7" s="64"/>
    </row>
    <row r="8" spans="1:8" ht="13.5">
      <c r="A8" s="97" t="s">
        <v>23</v>
      </c>
      <c r="B8" s="98"/>
      <c r="C8" s="99" t="s">
        <v>157</v>
      </c>
      <c r="D8" s="551" t="s">
        <v>380</v>
      </c>
      <c r="E8" s="551"/>
      <c r="F8" s="551"/>
      <c r="G8" s="66"/>
      <c r="H8" s="66"/>
    </row>
    <row r="9" spans="1:8" ht="13.5">
      <c r="A9" s="97" t="s">
        <v>24</v>
      </c>
      <c r="B9" s="98"/>
      <c r="C9" s="99" t="s">
        <v>145</v>
      </c>
      <c r="D9" s="551" t="s">
        <v>381</v>
      </c>
      <c r="E9" s="551"/>
      <c r="F9" s="551"/>
      <c r="G9" s="66"/>
      <c r="H9" s="66"/>
    </row>
    <row r="10" spans="1:8" ht="13.5">
      <c r="A10" s="97" t="s">
        <v>25</v>
      </c>
      <c r="B10" s="98"/>
      <c r="C10" s="99" t="s">
        <v>159</v>
      </c>
      <c r="D10" s="551" t="s">
        <v>382</v>
      </c>
      <c r="E10" s="551"/>
      <c r="F10" s="551"/>
      <c r="G10" s="66"/>
      <c r="H10" s="66"/>
    </row>
    <row r="11" spans="1:8" ht="13.5">
      <c r="A11" s="97" t="s">
        <v>26</v>
      </c>
      <c r="B11" s="98"/>
      <c r="C11" s="99" t="s">
        <v>103</v>
      </c>
      <c r="D11" s="551" t="s">
        <v>383</v>
      </c>
      <c r="E11" s="551"/>
      <c r="F11" s="551"/>
      <c r="G11" s="66"/>
      <c r="H11" s="66"/>
    </row>
    <row r="12" spans="1:8" ht="13.5">
      <c r="A12" s="97" t="s">
        <v>27</v>
      </c>
      <c r="B12" s="98"/>
      <c r="C12" s="99" t="s">
        <v>242</v>
      </c>
      <c r="D12" s="551" t="s">
        <v>384</v>
      </c>
      <c r="E12" s="551"/>
      <c r="F12" s="551"/>
      <c r="G12" s="66"/>
      <c r="H12" s="66"/>
    </row>
    <row r="13" spans="1:8" ht="13.5">
      <c r="A13" s="97" t="s">
        <v>28</v>
      </c>
      <c r="B13" s="101"/>
      <c r="C13" s="98"/>
      <c r="D13" s="551" t="s">
        <v>385</v>
      </c>
      <c r="E13" s="551"/>
      <c r="F13" s="551"/>
      <c r="G13" s="66"/>
      <c r="H13" s="66"/>
    </row>
    <row r="14" spans="1:8" ht="13.5">
      <c r="A14" s="97" t="s">
        <v>29</v>
      </c>
      <c r="B14" s="101"/>
      <c r="C14" s="98"/>
      <c r="D14" s="551" t="s">
        <v>386</v>
      </c>
      <c r="E14" s="551"/>
      <c r="F14" s="551"/>
      <c r="G14" s="66"/>
      <c r="H14" s="66"/>
    </row>
    <row r="15" spans="1:8" ht="13.5">
      <c r="A15" s="102" t="s">
        <v>30</v>
      </c>
      <c r="B15" s="103"/>
      <c r="C15" s="104"/>
      <c r="D15" s="552" t="s">
        <v>387</v>
      </c>
      <c r="E15" s="552"/>
      <c r="F15" s="552"/>
      <c r="G15" s="105">
        <f>G7-G8+G9-G10+G11-G12-G13+G14</f>
        <v>0</v>
      </c>
      <c r="H15" s="105">
        <f>H7-H8+H9-H10+H11-H12-H13+H14</f>
        <v>0</v>
      </c>
    </row>
    <row r="16" spans="1:8" ht="13.5">
      <c r="A16" s="100"/>
      <c r="B16" s="100"/>
      <c r="C16" s="100"/>
      <c r="D16" s="551"/>
      <c r="E16" s="551"/>
      <c r="F16" s="551"/>
      <c r="G16" s="100"/>
      <c r="H16" s="100"/>
    </row>
    <row r="17" spans="1:8" ht="13.5">
      <c r="A17" s="100"/>
      <c r="B17" s="100"/>
      <c r="C17" s="100"/>
      <c r="D17" s="551"/>
      <c r="E17" s="551"/>
      <c r="F17" s="551"/>
      <c r="G17" s="100"/>
      <c r="H17" s="100"/>
    </row>
    <row r="18" spans="1:8" ht="13.5">
      <c r="A18" s="100"/>
      <c r="B18" s="100"/>
      <c r="C18" s="100"/>
      <c r="D18" s="551"/>
      <c r="E18" s="551"/>
      <c r="F18" s="551"/>
      <c r="G18" s="100"/>
      <c r="H18" s="100"/>
    </row>
    <row r="19" spans="1:8" ht="18.75">
      <c r="A19" s="553" t="s">
        <v>388</v>
      </c>
      <c r="B19" s="553"/>
      <c r="C19" s="553"/>
      <c r="D19" s="553"/>
      <c r="E19" s="553"/>
      <c r="F19" s="553"/>
      <c r="G19" s="553"/>
      <c r="H19" s="553"/>
    </row>
    <row r="20" spans="1:8" ht="13.5">
      <c r="A20" s="547" t="s">
        <v>17</v>
      </c>
      <c r="B20" s="93"/>
      <c r="C20" s="28" t="s">
        <v>84</v>
      </c>
      <c r="D20" s="487"/>
      <c r="E20" s="488"/>
      <c r="F20" s="489"/>
      <c r="G20" s="28" t="s">
        <v>85</v>
      </c>
      <c r="H20" s="26" t="s">
        <v>86</v>
      </c>
    </row>
    <row r="21" spans="1:8" ht="13.5">
      <c r="A21" s="548"/>
      <c r="B21" s="93"/>
      <c r="C21" s="31" t="s">
        <v>87</v>
      </c>
      <c r="D21" s="490" t="s">
        <v>88</v>
      </c>
      <c r="E21" s="517"/>
      <c r="F21" s="534"/>
      <c r="G21" s="31" t="s">
        <v>89</v>
      </c>
      <c r="H21" s="30" t="s">
        <v>89</v>
      </c>
    </row>
    <row r="22" spans="1:8" ht="13.5">
      <c r="A22" s="549"/>
      <c r="B22" s="93"/>
      <c r="C22" s="63" t="s">
        <v>20</v>
      </c>
      <c r="D22" s="535" t="s">
        <v>90</v>
      </c>
      <c r="E22" s="536"/>
      <c r="F22" s="537"/>
      <c r="G22" s="34" t="s">
        <v>54</v>
      </c>
      <c r="H22" s="35" t="s">
        <v>91</v>
      </c>
    </row>
    <row r="23" spans="1:8" ht="13.5">
      <c r="A23" s="94" t="s">
        <v>22</v>
      </c>
      <c r="B23" s="95"/>
      <c r="C23" s="96" t="s">
        <v>143</v>
      </c>
      <c r="D23" s="550" t="s">
        <v>379</v>
      </c>
      <c r="E23" s="550"/>
      <c r="F23" s="550"/>
      <c r="G23" s="64"/>
      <c r="H23" s="64"/>
    </row>
    <row r="24" spans="1:8" ht="13.5">
      <c r="A24" s="97" t="s">
        <v>23</v>
      </c>
      <c r="B24" s="98"/>
      <c r="C24" s="99" t="s">
        <v>157</v>
      </c>
      <c r="D24" s="551" t="s">
        <v>380</v>
      </c>
      <c r="E24" s="551"/>
      <c r="F24" s="551"/>
      <c r="G24" s="66"/>
      <c r="H24" s="66"/>
    </row>
    <row r="25" spans="1:8" ht="13.5">
      <c r="A25" s="97" t="s">
        <v>24</v>
      </c>
      <c r="B25" s="98"/>
      <c r="C25" s="99" t="s">
        <v>145</v>
      </c>
      <c r="D25" s="551" t="s">
        <v>381</v>
      </c>
      <c r="E25" s="551"/>
      <c r="F25" s="551"/>
      <c r="G25" s="66"/>
      <c r="H25" s="66"/>
    </row>
    <row r="26" spans="1:8" ht="13.5">
      <c r="A26" s="97" t="s">
        <v>25</v>
      </c>
      <c r="B26" s="98"/>
      <c r="C26" s="99" t="s">
        <v>159</v>
      </c>
      <c r="D26" s="551" t="s">
        <v>382</v>
      </c>
      <c r="E26" s="551"/>
      <c r="F26" s="551"/>
      <c r="G26" s="66"/>
      <c r="H26" s="66"/>
    </row>
    <row r="27" spans="1:8" ht="13.5">
      <c r="A27" s="97" t="s">
        <v>26</v>
      </c>
      <c r="B27" s="98"/>
      <c r="C27" s="99" t="s">
        <v>103</v>
      </c>
      <c r="D27" s="551" t="s">
        <v>383</v>
      </c>
      <c r="E27" s="551"/>
      <c r="F27" s="551"/>
      <c r="G27" s="66"/>
      <c r="H27" s="66"/>
    </row>
    <row r="28" spans="1:8" ht="13.5">
      <c r="A28" s="97" t="s">
        <v>27</v>
      </c>
      <c r="B28" s="98"/>
      <c r="C28" s="99" t="s">
        <v>242</v>
      </c>
      <c r="D28" s="551" t="s">
        <v>384</v>
      </c>
      <c r="E28" s="551"/>
      <c r="F28" s="551"/>
      <c r="G28" s="66"/>
      <c r="H28" s="66"/>
    </row>
    <row r="29" spans="1:8" ht="13.5">
      <c r="A29" s="97" t="s">
        <v>28</v>
      </c>
      <c r="B29" s="101"/>
      <c r="C29" s="98"/>
      <c r="D29" s="551" t="s">
        <v>385</v>
      </c>
      <c r="E29" s="551"/>
      <c r="F29" s="551"/>
      <c r="G29" s="66"/>
      <c r="H29" s="66"/>
    </row>
    <row r="30" spans="1:8" ht="13.5">
      <c r="A30" s="97" t="s">
        <v>29</v>
      </c>
      <c r="B30" s="101"/>
      <c r="C30" s="98"/>
      <c r="D30" s="551" t="s">
        <v>386</v>
      </c>
      <c r="E30" s="551"/>
      <c r="F30" s="551"/>
      <c r="G30" s="66"/>
      <c r="H30" s="66"/>
    </row>
    <row r="31" spans="1:8" ht="13.5">
      <c r="A31" s="102" t="s">
        <v>30</v>
      </c>
      <c r="B31" s="103"/>
      <c r="C31" s="104"/>
      <c r="D31" s="552" t="s">
        <v>387</v>
      </c>
      <c r="E31" s="552"/>
      <c r="F31" s="552"/>
      <c r="G31" s="105">
        <f>G23-G24+G25-G26+G27-G28-G29+G30</f>
        <v>0</v>
      </c>
      <c r="H31" s="105">
        <f>H23-H24+H25-H26+H27-H28-H29+H30</f>
        <v>0</v>
      </c>
    </row>
    <row r="32" spans="1:8" ht="13.5">
      <c r="A32" s="100"/>
      <c r="B32" s="100"/>
      <c r="C32" s="100"/>
      <c r="D32" s="551"/>
      <c r="E32" s="551"/>
      <c r="F32" s="551"/>
      <c r="G32" s="100"/>
      <c r="H32" s="100"/>
    </row>
    <row r="33" spans="1:8" ht="13.5">
      <c r="A33" s="100"/>
      <c r="B33" s="100"/>
      <c r="C33" s="100"/>
      <c r="D33" s="551"/>
      <c r="E33" s="551"/>
      <c r="F33" s="551"/>
      <c r="G33" s="100"/>
      <c r="H33" s="100"/>
    </row>
    <row r="34" spans="1:8" ht="13.5">
      <c r="A34" s="100"/>
      <c r="B34" s="100"/>
      <c r="C34" s="100"/>
      <c r="D34" s="551"/>
      <c r="E34" s="551"/>
      <c r="F34" s="551"/>
      <c r="G34" s="100"/>
      <c r="H34" s="100"/>
    </row>
    <row r="35" spans="1:8" ht="18.75">
      <c r="A35" s="553" t="s">
        <v>389</v>
      </c>
      <c r="B35" s="553"/>
      <c r="C35" s="553"/>
      <c r="D35" s="553"/>
      <c r="E35" s="553"/>
      <c r="F35" s="553"/>
      <c r="G35" s="553"/>
      <c r="H35" s="553"/>
    </row>
    <row r="36" spans="1:8" ht="13.5">
      <c r="A36" s="547" t="s">
        <v>17</v>
      </c>
      <c r="B36" s="93"/>
      <c r="C36" s="28" t="s">
        <v>84</v>
      </c>
      <c r="D36" s="487"/>
      <c r="E36" s="488"/>
      <c r="F36" s="489"/>
      <c r="G36" s="28" t="s">
        <v>85</v>
      </c>
      <c r="H36" s="26" t="s">
        <v>86</v>
      </c>
    </row>
    <row r="37" spans="1:8" ht="13.5">
      <c r="A37" s="548"/>
      <c r="B37" s="93"/>
      <c r="C37" s="31" t="s">
        <v>87</v>
      </c>
      <c r="D37" s="490" t="s">
        <v>88</v>
      </c>
      <c r="E37" s="517"/>
      <c r="F37" s="534"/>
      <c r="G37" s="31" t="s">
        <v>89</v>
      </c>
      <c r="H37" s="30" t="s">
        <v>89</v>
      </c>
    </row>
    <row r="38" spans="1:8" ht="13.5">
      <c r="A38" s="549"/>
      <c r="B38" s="93"/>
      <c r="C38" s="63" t="s">
        <v>20</v>
      </c>
      <c r="D38" s="535" t="s">
        <v>90</v>
      </c>
      <c r="E38" s="536"/>
      <c r="F38" s="537"/>
      <c r="G38" s="34" t="s">
        <v>54</v>
      </c>
      <c r="H38" s="35" t="s">
        <v>91</v>
      </c>
    </row>
    <row r="39" spans="1:8" ht="13.5">
      <c r="A39" s="94" t="s">
        <v>22</v>
      </c>
      <c r="B39" s="95"/>
      <c r="C39" s="96" t="s">
        <v>143</v>
      </c>
      <c r="D39" s="550" t="s">
        <v>379</v>
      </c>
      <c r="E39" s="550"/>
      <c r="F39" s="550"/>
      <c r="G39" s="64"/>
      <c r="H39" s="64"/>
    </row>
    <row r="40" spans="1:8" ht="13.5">
      <c r="A40" s="97" t="s">
        <v>23</v>
      </c>
      <c r="B40" s="98"/>
      <c r="C40" s="99" t="s">
        <v>157</v>
      </c>
      <c r="D40" s="551" t="s">
        <v>380</v>
      </c>
      <c r="E40" s="551"/>
      <c r="F40" s="551"/>
      <c r="G40" s="66"/>
      <c r="H40" s="66"/>
    </row>
    <row r="41" spans="1:8" ht="13.5">
      <c r="A41" s="97" t="s">
        <v>24</v>
      </c>
      <c r="B41" s="98"/>
      <c r="C41" s="99" t="s">
        <v>145</v>
      </c>
      <c r="D41" s="551" t="s">
        <v>381</v>
      </c>
      <c r="E41" s="551"/>
      <c r="F41" s="551"/>
      <c r="G41" s="66"/>
      <c r="H41" s="66"/>
    </row>
    <row r="42" spans="1:8" ht="13.5">
      <c r="A42" s="97" t="s">
        <v>25</v>
      </c>
      <c r="B42" s="98"/>
      <c r="C42" s="99" t="s">
        <v>159</v>
      </c>
      <c r="D42" s="551" t="s">
        <v>382</v>
      </c>
      <c r="E42" s="551"/>
      <c r="F42" s="551"/>
      <c r="G42" s="66"/>
      <c r="H42" s="66"/>
    </row>
    <row r="43" spans="1:8" ht="13.5">
      <c r="A43" s="97" t="s">
        <v>26</v>
      </c>
      <c r="B43" s="98"/>
      <c r="C43" s="99" t="s">
        <v>103</v>
      </c>
      <c r="D43" s="551" t="s">
        <v>383</v>
      </c>
      <c r="E43" s="551"/>
      <c r="F43" s="551"/>
      <c r="G43" s="66"/>
      <c r="H43" s="66"/>
    </row>
    <row r="44" spans="1:8" ht="13.5">
      <c r="A44" s="97" t="s">
        <v>27</v>
      </c>
      <c r="B44" s="98"/>
      <c r="C44" s="99" t="s">
        <v>242</v>
      </c>
      <c r="D44" s="551" t="s">
        <v>384</v>
      </c>
      <c r="E44" s="551"/>
      <c r="F44" s="551"/>
      <c r="G44" s="66"/>
      <c r="H44" s="66"/>
    </row>
    <row r="45" spans="1:8" ht="13.5">
      <c r="A45" s="97" t="s">
        <v>28</v>
      </c>
      <c r="B45" s="101"/>
      <c r="C45" s="98"/>
      <c r="D45" s="551" t="s">
        <v>385</v>
      </c>
      <c r="E45" s="551"/>
      <c r="F45" s="551"/>
      <c r="G45" s="66"/>
      <c r="H45" s="66"/>
    </row>
    <row r="46" spans="1:8" ht="13.5">
      <c r="A46" s="97" t="s">
        <v>29</v>
      </c>
      <c r="B46" s="101"/>
      <c r="C46" s="98"/>
      <c r="D46" s="551" t="s">
        <v>386</v>
      </c>
      <c r="E46" s="551"/>
      <c r="F46" s="551"/>
      <c r="G46" s="66"/>
      <c r="H46" s="66"/>
    </row>
    <row r="47" spans="1:8" ht="13.5">
      <c r="A47" s="102" t="s">
        <v>30</v>
      </c>
      <c r="B47" s="103"/>
      <c r="C47" s="104"/>
      <c r="D47" s="552" t="s">
        <v>387</v>
      </c>
      <c r="E47" s="552"/>
      <c r="F47" s="552"/>
      <c r="G47" s="105">
        <f>G39-G40+G41-G42+G43-G44-G45+G46</f>
        <v>0</v>
      </c>
      <c r="H47" s="105">
        <f>H39-H40+H41-H42+H43-H44-H45+H46</f>
        <v>0</v>
      </c>
    </row>
    <row r="48" spans="1:8" ht="13.5">
      <c r="A48" s="100"/>
      <c r="B48" s="100"/>
      <c r="C48" s="100"/>
      <c r="D48" s="551"/>
      <c r="E48" s="551"/>
      <c r="F48" s="551"/>
      <c r="G48" s="100"/>
      <c r="H48" s="100"/>
    </row>
    <row r="49" spans="1:8" ht="13.5">
      <c r="A49" s="100"/>
      <c r="B49" s="100"/>
      <c r="C49" s="100"/>
      <c r="D49" s="551"/>
      <c r="E49" s="551"/>
      <c r="F49" s="551"/>
      <c r="G49" s="100"/>
      <c r="H49" s="49"/>
    </row>
    <row r="50" spans="1:8" ht="13.5">
      <c r="A50" s="100"/>
      <c r="B50" s="100"/>
      <c r="C50" s="100"/>
      <c r="D50" s="100"/>
      <c r="E50" s="100"/>
      <c r="F50" s="49"/>
      <c r="G50" s="100"/>
      <c r="H50" s="100"/>
    </row>
    <row r="51" spans="1:8" ht="13.5">
      <c r="A51" s="100"/>
      <c r="B51" s="100"/>
      <c r="C51" s="100"/>
      <c r="D51" s="100"/>
      <c r="E51" s="100"/>
      <c r="F51" s="100"/>
      <c r="G51" s="106"/>
      <c r="H51" s="100"/>
    </row>
    <row r="52" spans="1:8" ht="12.75">
      <c r="A52" s="49"/>
      <c r="B52" s="49"/>
      <c r="C52" s="49"/>
      <c r="D52" s="49"/>
      <c r="E52" s="49"/>
      <c r="F52" s="49"/>
      <c r="G52" s="49"/>
      <c r="H52" s="49"/>
    </row>
    <row r="53" spans="1:8" ht="12.75">
      <c r="A53" s="49"/>
      <c r="B53" s="49"/>
      <c r="C53" s="49"/>
      <c r="D53" s="49"/>
      <c r="E53" s="49"/>
      <c r="F53" s="49"/>
      <c r="G53" s="49"/>
      <c r="H53" s="80" t="s">
        <v>390</v>
      </c>
    </row>
  </sheetData>
  <sheetProtection/>
  <mergeCells count="54">
    <mergeCell ref="A19:H19"/>
    <mergeCell ref="D3:G3"/>
    <mergeCell ref="D47:F47"/>
    <mergeCell ref="D39:F39"/>
    <mergeCell ref="D40:F40"/>
    <mergeCell ref="D41:F41"/>
    <mergeCell ref="D42:F42"/>
    <mergeCell ref="A36:A38"/>
    <mergeCell ref="D36:F36"/>
    <mergeCell ref="D37:F37"/>
    <mergeCell ref="D48:F48"/>
    <mergeCell ref="D49:F49"/>
    <mergeCell ref="D43:F43"/>
    <mergeCell ref="D44:F44"/>
    <mergeCell ref="D45:F45"/>
    <mergeCell ref="D46:F46"/>
    <mergeCell ref="D38:F38"/>
    <mergeCell ref="D31:F31"/>
    <mergeCell ref="D32:F32"/>
    <mergeCell ref="D33:F33"/>
    <mergeCell ref="D34:F34"/>
    <mergeCell ref="A35:H35"/>
    <mergeCell ref="D25:F25"/>
    <mergeCell ref="D26:F26"/>
    <mergeCell ref="D27:F27"/>
    <mergeCell ref="D28:F28"/>
    <mergeCell ref="D29:F29"/>
    <mergeCell ref="D30:F30"/>
    <mergeCell ref="A20:A22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A1:F1"/>
    <mergeCell ref="G1:H1"/>
    <mergeCell ref="D2:F2"/>
    <mergeCell ref="G2:H2"/>
    <mergeCell ref="A4:A6"/>
    <mergeCell ref="D4:F4"/>
    <mergeCell ref="D5:F5"/>
    <mergeCell ref="D6:F6"/>
  </mergeCells>
  <printOptions/>
  <pageMargins left="0.85" right="0.4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SheetLayoutView="100" zoomScalePageLayoutView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5" width="12.140625" style="0" customWidth="1"/>
    <col min="6" max="6" width="14.8515625" style="0" customWidth="1"/>
    <col min="7" max="8" width="15.7109375" style="0" customWidth="1"/>
  </cols>
  <sheetData>
    <row r="1" spans="1:8" ht="12.75">
      <c r="A1" s="440" t="str">
        <f>CONCATENATE(Co,"  ",Company)</f>
        <v>Company Name:    </v>
      </c>
      <c r="B1" s="440"/>
      <c r="C1" s="440"/>
      <c r="D1" s="440"/>
      <c r="E1" s="440"/>
      <c r="F1" s="440"/>
      <c r="G1" s="479" t="s">
        <v>391</v>
      </c>
      <c r="H1" s="479"/>
    </row>
    <row r="2" spans="1:8" ht="12.75">
      <c r="A2" s="23"/>
      <c r="B2" s="23"/>
      <c r="C2" s="23"/>
      <c r="D2" s="481"/>
      <c r="E2" s="481"/>
      <c r="F2" s="481"/>
      <c r="G2" s="482"/>
      <c r="H2" s="482"/>
    </row>
    <row r="3" spans="1:8" ht="18.75">
      <c r="A3" s="483" t="s">
        <v>392</v>
      </c>
      <c r="B3" s="483"/>
      <c r="C3" s="483"/>
      <c r="D3" s="483"/>
      <c r="E3" s="483"/>
      <c r="F3" s="483"/>
      <c r="G3" s="483"/>
      <c r="H3" s="84" t="str">
        <f>CONCATENATE(Year1,"  ",TEXT(Year,"####"),"  ")</f>
        <v>Year:    </v>
      </c>
    </row>
    <row r="4" spans="1:8" ht="13.5">
      <c r="A4" s="484" t="s">
        <v>17</v>
      </c>
      <c r="B4" s="554" t="s">
        <v>393</v>
      </c>
      <c r="C4" s="555"/>
      <c r="D4" s="555"/>
      <c r="E4" s="555"/>
      <c r="F4" s="556"/>
      <c r="G4" s="28" t="s">
        <v>594</v>
      </c>
      <c r="H4" s="26" t="s">
        <v>594</v>
      </c>
    </row>
    <row r="5" spans="1:8" ht="13.5">
      <c r="A5" s="486"/>
      <c r="B5" s="493" t="s">
        <v>20</v>
      </c>
      <c r="C5" s="518"/>
      <c r="D5" s="518"/>
      <c r="E5" s="518"/>
      <c r="F5" s="557"/>
      <c r="G5" s="63" t="s">
        <v>21</v>
      </c>
      <c r="H5" s="33" t="s">
        <v>54</v>
      </c>
    </row>
    <row r="6" spans="1:8" ht="13.5">
      <c r="A6" s="107">
        <v>1</v>
      </c>
      <c r="B6" s="558" t="s">
        <v>396</v>
      </c>
      <c r="C6" s="559"/>
      <c r="D6" s="559"/>
      <c r="E6" s="559"/>
      <c r="F6" s="560"/>
      <c r="G6" s="112"/>
      <c r="H6" s="112"/>
    </row>
    <row r="7" spans="1:8" ht="15.75">
      <c r="A7" s="108">
        <v>2</v>
      </c>
      <c r="B7" s="561" t="s">
        <v>397</v>
      </c>
      <c r="C7" s="562"/>
      <c r="D7" s="562"/>
      <c r="E7" s="562"/>
      <c r="F7" s="563"/>
      <c r="G7" s="113"/>
      <c r="H7" s="113"/>
    </row>
    <row r="8" spans="1:8" ht="13.5">
      <c r="A8" s="108">
        <v>3</v>
      </c>
      <c r="B8" s="564" t="s">
        <v>398</v>
      </c>
      <c r="C8" s="565"/>
      <c r="D8" s="565"/>
      <c r="E8" s="565"/>
      <c r="F8" s="566"/>
      <c r="G8" s="67"/>
      <c r="H8" s="387"/>
    </row>
    <row r="9" spans="1:8" ht="13.5">
      <c r="A9" s="108">
        <v>4</v>
      </c>
      <c r="B9" s="564" t="s">
        <v>399</v>
      </c>
      <c r="C9" s="565"/>
      <c r="D9" s="565"/>
      <c r="E9" s="565"/>
      <c r="F9" s="566"/>
      <c r="G9" s="113"/>
      <c r="H9" s="113"/>
    </row>
    <row r="10" spans="1:8" ht="13.5">
      <c r="A10" s="108">
        <v>5</v>
      </c>
      <c r="B10" s="564" t="s">
        <v>400</v>
      </c>
      <c r="C10" s="565"/>
      <c r="D10" s="565"/>
      <c r="E10" s="565"/>
      <c r="F10" s="566"/>
      <c r="G10" s="113"/>
      <c r="H10" s="113"/>
    </row>
    <row r="11" spans="1:8" ht="13.5">
      <c r="A11" s="108">
        <v>6</v>
      </c>
      <c r="B11" s="564" t="s">
        <v>401</v>
      </c>
      <c r="C11" s="565"/>
      <c r="D11" s="565"/>
      <c r="E11" s="565"/>
      <c r="F11" s="566"/>
      <c r="G11" s="113"/>
      <c r="H11" s="113"/>
    </row>
    <row r="12" spans="1:8" ht="13.5">
      <c r="A12" s="108">
        <v>7</v>
      </c>
      <c r="B12" s="564" t="s">
        <v>402</v>
      </c>
      <c r="C12" s="565"/>
      <c r="D12" s="565"/>
      <c r="E12" s="565"/>
      <c r="F12" s="566"/>
      <c r="G12" s="113"/>
      <c r="H12" s="113"/>
    </row>
    <row r="13" spans="1:8" ht="13.5">
      <c r="A13" s="108">
        <v>8</v>
      </c>
      <c r="B13" s="564" t="s">
        <v>403</v>
      </c>
      <c r="C13" s="565"/>
      <c r="D13" s="565"/>
      <c r="E13" s="565"/>
      <c r="F13" s="566"/>
      <c r="G13" s="113"/>
      <c r="H13" s="113"/>
    </row>
    <row r="14" spans="1:8" ht="13.5">
      <c r="A14" s="108">
        <v>9</v>
      </c>
      <c r="B14" s="564" t="s">
        <v>404</v>
      </c>
      <c r="C14" s="565"/>
      <c r="D14" s="565"/>
      <c r="E14" s="565"/>
      <c r="F14" s="566"/>
      <c r="G14" s="113"/>
      <c r="H14" s="113"/>
    </row>
    <row r="15" spans="1:8" ht="13.5">
      <c r="A15" s="108">
        <v>10</v>
      </c>
      <c r="B15" s="564" t="s">
        <v>405</v>
      </c>
      <c r="C15" s="565"/>
      <c r="D15" s="565"/>
      <c r="E15" s="565"/>
      <c r="F15" s="566"/>
      <c r="G15" s="113"/>
      <c r="H15" s="113"/>
    </row>
    <row r="16" spans="1:8" ht="13.5">
      <c r="A16" s="108">
        <v>11</v>
      </c>
      <c r="B16" s="564" t="s">
        <v>406</v>
      </c>
      <c r="C16" s="565"/>
      <c r="D16" s="565"/>
      <c r="E16" s="565"/>
      <c r="F16" s="566"/>
      <c r="G16" s="113"/>
      <c r="H16" s="113"/>
    </row>
    <row r="17" spans="1:8" ht="13.5">
      <c r="A17" s="108">
        <v>12</v>
      </c>
      <c r="B17" s="564" t="s">
        <v>407</v>
      </c>
      <c r="C17" s="565"/>
      <c r="D17" s="565"/>
      <c r="E17" s="565"/>
      <c r="F17" s="566"/>
      <c r="G17" s="113"/>
      <c r="H17" s="113"/>
    </row>
    <row r="18" spans="1:8" ht="13.5">
      <c r="A18" s="108">
        <v>13</v>
      </c>
      <c r="B18" s="564" t="s">
        <v>408</v>
      </c>
      <c r="C18" s="565"/>
      <c r="D18" s="565"/>
      <c r="E18" s="565"/>
      <c r="F18" s="566"/>
      <c r="G18" s="113"/>
      <c r="H18" s="113"/>
    </row>
    <row r="19" spans="1:8" ht="13.5">
      <c r="A19" s="108">
        <v>14</v>
      </c>
      <c r="B19" s="564" t="s">
        <v>409</v>
      </c>
      <c r="C19" s="565"/>
      <c r="D19" s="565"/>
      <c r="E19" s="565"/>
      <c r="F19" s="566"/>
      <c r="G19" s="113"/>
      <c r="H19" s="113"/>
    </row>
    <row r="20" spans="1:8" ht="13.5">
      <c r="A20" s="108">
        <v>15</v>
      </c>
      <c r="B20" s="564" t="s">
        <v>410</v>
      </c>
      <c r="C20" s="565"/>
      <c r="D20" s="565"/>
      <c r="E20" s="565"/>
      <c r="F20" s="566"/>
      <c r="G20" s="113"/>
      <c r="H20" s="113"/>
    </row>
    <row r="21" spans="1:8" ht="13.5">
      <c r="A21" s="108">
        <v>16</v>
      </c>
      <c r="B21" s="567" t="s">
        <v>411</v>
      </c>
      <c r="C21" s="568"/>
      <c r="D21" s="568"/>
      <c r="E21" s="568"/>
      <c r="F21" s="569"/>
      <c r="G21" s="391"/>
      <c r="H21" s="388">
        <f>SUM(F10:F20)</f>
        <v>0</v>
      </c>
    </row>
    <row r="22" spans="1:8" ht="13.5">
      <c r="A22" s="109">
        <v>17</v>
      </c>
      <c r="B22" s="570" t="s">
        <v>412</v>
      </c>
      <c r="C22" s="552"/>
      <c r="D22" s="552"/>
      <c r="E22" s="552"/>
      <c r="F22" s="571"/>
      <c r="G22" s="110"/>
      <c r="H22" s="389">
        <f>+H8+H21</f>
        <v>0</v>
      </c>
    </row>
    <row r="23" spans="1:8" ht="15.75">
      <c r="A23" s="108">
        <v>18</v>
      </c>
      <c r="B23" s="572" t="s">
        <v>413</v>
      </c>
      <c r="C23" s="573"/>
      <c r="D23" s="573"/>
      <c r="E23" s="573"/>
      <c r="F23" s="574"/>
      <c r="G23" s="66"/>
      <c r="H23" s="66"/>
    </row>
    <row r="24" spans="1:8" ht="13.5">
      <c r="A24" s="108">
        <v>19</v>
      </c>
      <c r="B24" s="111" t="s">
        <v>414</v>
      </c>
      <c r="C24" s="111"/>
      <c r="D24" s="111"/>
      <c r="E24" s="111"/>
      <c r="F24" s="111"/>
      <c r="G24" s="114"/>
      <c r="H24" s="114"/>
    </row>
    <row r="25" spans="1:8" ht="13.5">
      <c r="A25" s="108">
        <v>20</v>
      </c>
      <c r="B25" s="575" t="s">
        <v>415</v>
      </c>
      <c r="C25" s="576"/>
      <c r="D25" s="576"/>
      <c r="E25" s="576"/>
      <c r="F25" s="577"/>
      <c r="G25" s="114"/>
      <c r="H25" s="114"/>
    </row>
    <row r="26" spans="1:8" ht="13.5">
      <c r="A26" s="108">
        <v>21</v>
      </c>
      <c r="B26" s="564" t="s">
        <v>416</v>
      </c>
      <c r="C26" s="565"/>
      <c r="D26" s="565"/>
      <c r="E26" s="565"/>
      <c r="F26" s="566"/>
      <c r="G26" s="66"/>
      <c r="H26" s="66"/>
    </row>
    <row r="27" spans="1:8" ht="13.5">
      <c r="A27" s="108">
        <v>22</v>
      </c>
      <c r="B27" s="564" t="s">
        <v>417</v>
      </c>
      <c r="C27" s="565"/>
      <c r="D27" s="565"/>
      <c r="E27" s="565"/>
      <c r="F27" s="566"/>
      <c r="G27" s="66"/>
      <c r="H27" s="66"/>
    </row>
    <row r="28" spans="1:8" ht="13.5">
      <c r="A28" s="108">
        <v>23</v>
      </c>
      <c r="B28" s="564" t="s">
        <v>418</v>
      </c>
      <c r="C28" s="565"/>
      <c r="D28" s="565"/>
      <c r="E28" s="565"/>
      <c r="F28" s="566"/>
      <c r="G28" s="66"/>
      <c r="H28" s="66"/>
    </row>
    <row r="29" spans="1:8" ht="13.5">
      <c r="A29" s="108">
        <v>24</v>
      </c>
      <c r="B29" s="567" t="s">
        <v>419</v>
      </c>
      <c r="C29" s="568"/>
      <c r="D29" s="568"/>
      <c r="E29" s="568"/>
      <c r="F29" s="569"/>
      <c r="G29" s="66"/>
      <c r="H29" s="66"/>
    </row>
    <row r="30" spans="1:8" ht="13.5">
      <c r="A30" s="109">
        <v>25</v>
      </c>
      <c r="B30" s="570" t="s">
        <v>420</v>
      </c>
      <c r="C30" s="552"/>
      <c r="D30" s="552"/>
      <c r="E30" s="552"/>
      <c r="F30" s="571"/>
      <c r="G30" s="390"/>
      <c r="H30" s="389">
        <f>SUM(F24:F29)</f>
        <v>0</v>
      </c>
    </row>
    <row r="31" spans="1:8" ht="13.5">
      <c r="A31" s="108">
        <v>26</v>
      </c>
      <c r="B31" s="578" t="s">
        <v>421</v>
      </c>
      <c r="C31" s="579"/>
      <c r="D31" s="579"/>
      <c r="E31" s="579"/>
      <c r="F31" s="580"/>
      <c r="G31" s="113"/>
      <c r="H31" s="113"/>
    </row>
    <row r="32" spans="1:8" ht="13.5">
      <c r="A32" s="108">
        <v>27</v>
      </c>
      <c r="B32" s="564" t="s">
        <v>422</v>
      </c>
      <c r="C32" s="565"/>
      <c r="D32" s="565"/>
      <c r="E32" s="565"/>
      <c r="F32" s="566"/>
      <c r="G32" s="113"/>
      <c r="H32" s="113"/>
    </row>
    <row r="33" spans="1:8" ht="13.5">
      <c r="A33" s="108">
        <v>28</v>
      </c>
      <c r="B33" s="564" t="s">
        <v>423</v>
      </c>
      <c r="C33" s="565"/>
      <c r="D33" s="565"/>
      <c r="E33" s="565"/>
      <c r="F33" s="566"/>
      <c r="G33" s="113"/>
      <c r="H33" s="113"/>
    </row>
    <row r="34" spans="1:8" ht="13.5">
      <c r="A34" s="108">
        <v>29</v>
      </c>
      <c r="B34" s="564" t="s">
        <v>424</v>
      </c>
      <c r="C34" s="565"/>
      <c r="D34" s="565"/>
      <c r="E34" s="565"/>
      <c r="F34" s="566"/>
      <c r="G34" s="113"/>
      <c r="H34" s="113"/>
    </row>
    <row r="35" spans="1:8" ht="13.5">
      <c r="A35" s="108">
        <v>30</v>
      </c>
      <c r="B35" s="564" t="s">
        <v>425</v>
      </c>
      <c r="C35" s="565"/>
      <c r="D35" s="565"/>
      <c r="E35" s="565"/>
      <c r="F35" s="566"/>
      <c r="G35" s="113"/>
      <c r="H35" s="113"/>
    </row>
    <row r="36" spans="1:8" ht="13.5">
      <c r="A36" s="108">
        <v>31</v>
      </c>
      <c r="B36" s="564" t="s">
        <v>426</v>
      </c>
      <c r="C36" s="565"/>
      <c r="D36" s="565"/>
      <c r="E36" s="565"/>
      <c r="F36" s="566"/>
      <c r="G36" s="113"/>
      <c r="H36" s="113"/>
    </row>
    <row r="37" spans="1:8" ht="13.5">
      <c r="A37" s="108">
        <v>32</v>
      </c>
      <c r="B37" s="564" t="s">
        <v>427</v>
      </c>
      <c r="C37" s="565"/>
      <c r="D37" s="565"/>
      <c r="E37" s="565"/>
      <c r="F37" s="566"/>
      <c r="G37" s="113"/>
      <c r="H37" s="113"/>
    </row>
    <row r="38" spans="1:8" ht="13.5">
      <c r="A38" s="108">
        <v>33</v>
      </c>
      <c r="B38" s="564" t="s">
        <v>428</v>
      </c>
      <c r="C38" s="565"/>
      <c r="D38" s="565"/>
      <c r="E38" s="565"/>
      <c r="F38" s="566"/>
      <c r="G38" s="113"/>
      <c r="H38" s="113"/>
    </row>
    <row r="39" spans="1:8" ht="13.5">
      <c r="A39" s="108">
        <v>34</v>
      </c>
      <c r="B39" s="564" t="s">
        <v>429</v>
      </c>
      <c r="C39" s="565"/>
      <c r="D39" s="565"/>
      <c r="E39" s="565"/>
      <c r="F39" s="566"/>
      <c r="G39" s="113"/>
      <c r="H39" s="113"/>
    </row>
    <row r="40" spans="1:8" ht="13.5">
      <c r="A40" s="108">
        <v>35</v>
      </c>
      <c r="B40" s="564" t="s">
        <v>430</v>
      </c>
      <c r="C40" s="565"/>
      <c r="D40" s="565"/>
      <c r="E40" s="565"/>
      <c r="F40" s="566"/>
      <c r="G40" s="113"/>
      <c r="H40" s="113"/>
    </row>
    <row r="41" spans="1:8" ht="13.5">
      <c r="A41" s="108">
        <v>36</v>
      </c>
      <c r="B41" s="567" t="s">
        <v>431</v>
      </c>
      <c r="C41" s="568"/>
      <c r="D41" s="568"/>
      <c r="E41" s="568"/>
      <c r="F41" s="569"/>
      <c r="G41" s="113"/>
      <c r="H41" s="113"/>
    </row>
    <row r="42" spans="1:8" ht="13.5">
      <c r="A42" s="109">
        <v>37</v>
      </c>
      <c r="B42" s="570" t="s">
        <v>432</v>
      </c>
      <c r="C42" s="552"/>
      <c r="D42" s="552"/>
      <c r="E42" s="552"/>
      <c r="F42" s="571"/>
      <c r="G42" s="390"/>
      <c r="H42" s="389">
        <f>SUM(F32:F41)</f>
        <v>0</v>
      </c>
    </row>
    <row r="43" spans="1:8" ht="13.5">
      <c r="A43" s="109">
        <v>38</v>
      </c>
      <c r="B43" s="570" t="s">
        <v>433</v>
      </c>
      <c r="C43" s="552"/>
      <c r="D43" s="552"/>
      <c r="E43" s="552"/>
      <c r="F43" s="571"/>
      <c r="G43" s="68"/>
      <c r="H43" s="393"/>
    </row>
    <row r="44" spans="1:8" ht="13.5">
      <c r="A44" s="109">
        <v>39</v>
      </c>
      <c r="B44" s="570" t="s">
        <v>434</v>
      </c>
      <c r="C44" s="552"/>
      <c r="D44" s="552"/>
      <c r="E44" s="552"/>
      <c r="F44" s="571"/>
      <c r="G44" s="392"/>
      <c r="H44" s="389">
        <f>H22+H30+H42+H43</f>
        <v>0</v>
      </c>
    </row>
    <row r="45" spans="1:8" ht="13.5">
      <c r="A45" s="109">
        <v>40</v>
      </c>
      <c r="B45" s="570" t="s">
        <v>435</v>
      </c>
      <c r="C45" s="552"/>
      <c r="D45" s="552"/>
      <c r="E45" s="552"/>
      <c r="F45" s="571"/>
      <c r="G45" s="68"/>
      <c r="H45" s="393"/>
    </row>
    <row r="46" spans="1:8" ht="13.5">
      <c r="A46" s="109">
        <v>41</v>
      </c>
      <c r="B46" s="570" t="s">
        <v>436</v>
      </c>
      <c r="C46" s="552"/>
      <c r="D46" s="552"/>
      <c r="E46" s="552"/>
      <c r="F46" s="571"/>
      <c r="G46" s="390"/>
      <c r="H46" s="389">
        <f>H45+H44</f>
        <v>0</v>
      </c>
    </row>
    <row r="47" spans="1:8" ht="13.5">
      <c r="A47" s="100"/>
      <c r="B47" s="581"/>
      <c r="C47" s="581"/>
      <c r="D47" s="581"/>
      <c r="E47" s="581"/>
      <c r="F47" s="581"/>
      <c r="G47" s="100"/>
      <c r="H47" s="100"/>
    </row>
    <row r="48" spans="1:8" ht="13.5">
      <c r="A48" s="100"/>
      <c r="B48" s="551"/>
      <c r="C48" s="551"/>
      <c r="D48" s="551"/>
      <c r="E48" s="551"/>
      <c r="F48" s="551"/>
      <c r="G48" s="100"/>
      <c r="H48" s="100"/>
    </row>
    <row r="49" spans="1:8" ht="13.5">
      <c r="A49" s="100"/>
      <c r="B49" s="551"/>
      <c r="C49" s="551"/>
      <c r="D49" s="551"/>
      <c r="E49" s="551"/>
      <c r="F49" s="551"/>
      <c r="G49" s="100"/>
      <c r="H49" s="49"/>
    </row>
    <row r="50" spans="1:8" ht="13.5">
      <c r="A50" s="100"/>
      <c r="B50" s="551"/>
      <c r="C50" s="551"/>
      <c r="D50" s="551"/>
      <c r="E50" s="551"/>
      <c r="F50" s="551"/>
      <c r="G50" s="49"/>
      <c r="H50" s="49"/>
    </row>
    <row r="51" spans="1:8" ht="13.5">
      <c r="A51" s="100"/>
      <c r="B51" s="100"/>
      <c r="C51" s="100"/>
      <c r="D51" s="100"/>
      <c r="E51" s="100"/>
      <c r="F51" s="100"/>
      <c r="G51" s="100"/>
      <c r="H51" s="100"/>
    </row>
    <row r="52" spans="1:8" ht="13.5">
      <c r="A52" s="100"/>
      <c r="B52" s="100"/>
      <c r="C52" s="100"/>
      <c r="D52" s="100"/>
      <c r="E52" s="100"/>
      <c r="F52" s="100"/>
      <c r="G52" s="100"/>
      <c r="H52" s="100"/>
    </row>
    <row r="53" spans="1:8" ht="13.5">
      <c r="A53" s="100"/>
      <c r="B53" s="100"/>
      <c r="C53" s="100"/>
      <c r="D53" s="100"/>
      <c r="E53" s="100"/>
      <c r="F53" s="100"/>
      <c r="G53" s="100"/>
      <c r="H53" s="80" t="s">
        <v>437</v>
      </c>
    </row>
    <row r="54" spans="1:8" ht="13.5">
      <c r="A54" s="65"/>
      <c r="B54" s="65"/>
      <c r="C54" s="65"/>
      <c r="D54" s="65"/>
      <c r="E54" s="65"/>
      <c r="F54" s="65"/>
      <c r="G54" s="65"/>
      <c r="H54" s="65"/>
    </row>
  </sheetData>
  <sheetProtection/>
  <mergeCells count="52">
    <mergeCell ref="B49:F49"/>
    <mergeCell ref="B50:F5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B6:F6"/>
    <mergeCell ref="B7:F7"/>
    <mergeCell ref="B8:F8"/>
    <mergeCell ref="B9:F9"/>
    <mergeCell ref="B10:F10"/>
    <mergeCell ref="B11:F11"/>
    <mergeCell ref="A1:F1"/>
    <mergeCell ref="G1:H1"/>
    <mergeCell ref="D2:F2"/>
    <mergeCell ref="G2:H2"/>
    <mergeCell ref="A3:G3"/>
    <mergeCell ref="A4:A5"/>
    <mergeCell ref="B4:F4"/>
    <mergeCell ref="B5:F5"/>
  </mergeCells>
  <printOptions/>
  <pageMargins left="0.85" right="0.4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</dc:creator>
  <cp:keywords/>
  <dc:description/>
  <cp:lastModifiedBy>CW7003</cp:lastModifiedBy>
  <cp:lastPrinted>2005-12-27T17:42:20Z</cp:lastPrinted>
  <dcterms:created xsi:type="dcterms:W3CDTF">1998-08-05T15:39:00Z</dcterms:created>
  <dcterms:modified xsi:type="dcterms:W3CDTF">2009-02-02T21:15:07Z</dcterms:modified>
  <cp:category/>
  <cp:version/>
  <cp:contentType/>
  <cp:contentStatus/>
</cp:coreProperties>
</file>