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72" firstSheet="8" activeTab="13"/>
  </bookViews>
  <sheets>
    <sheet name="Schedules 1 &amp; 2" sheetId="1" r:id="rId1"/>
    <sheet name="Schedule 3" sheetId="2" r:id="rId2"/>
    <sheet name="Schedule 4" sheetId="3" r:id="rId3"/>
    <sheet name="Schedule 5" sheetId="4" r:id="rId4"/>
    <sheet name="Schedule 6" sheetId="5" r:id="rId5"/>
    <sheet name="Schedule 7" sheetId="6" r:id="rId6"/>
    <sheet name="Schedules 8 &amp; 9" sheetId="7" r:id="rId7"/>
    <sheet name="Schedule 10" sheetId="8" r:id="rId8"/>
    <sheet name="Schedule 11" sheetId="9" r:id="rId9"/>
    <sheet name="Schedule 12" sheetId="10" r:id="rId10"/>
    <sheet name="Schedule 13" sheetId="11" r:id="rId11"/>
    <sheet name="Schedule 14" sheetId="12" r:id="rId12"/>
    <sheet name="Schedule 15" sheetId="13" r:id="rId13"/>
    <sheet name="Schedule 16" sheetId="14" r:id="rId14"/>
    <sheet name="Schedule 17" sheetId="15" r:id="rId15"/>
    <sheet name="Schedule 18" sheetId="16" r:id="rId16"/>
    <sheet name="Schedule 19" sheetId="17" r:id="rId17"/>
    <sheet name="Schedules 20, 21 &amp; 22" sheetId="18" r:id="rId18"/>
    <sheet name="Schedule 23" sheetId="19" r:id="rId19"/>
    <sheet name="Schedule 24" sheetId="20" r:id="rId20"/>
    <sheet name="Schedule 25" sheetId="21" r:id="rId21"/>
    <sheet name="Schedule 26" sheetId="22" r:id="rId22"/>
    <sheet name="Schedule 27" sheetId="23" r:id="rId23"/>
    <sheet name="Schedule 28" sheetId="24" r:id="rId24"/>
    <sheet name="Schedule 29" sheetId="25" r:id="rId25"/>
    <sheet name="Schedule 30" sheetId="26" r:id="rId26"/>
    <sheet name="Schedule 31" sheetId="27" r:id="rId27"/>
    <sheet name="Schedules 32 &amp; 33" sheetId="28" r:id="rId28"/>
    <sheet name="Schedule 34" sheetId="29" r:id="rId29"/>
    <sheet name="Schedule 35" sheetId="30" r:id="rId30"/>
    <sheet name="Schedule 35a" sheetId="31" r:id="rId31"/>
    <sheet name="Schedule 35b" sheetId="32" r:id="rId32"/>
    <sheet name="Schedule 36" sheetId="33" r:id="rId33"/>
  </sheets>
  <definedNames>
    <definedName name="Co">'Schedules 1 &amp; 2'!$A$1</definedName>
    <definedName name="Company">'Schedules 1 &amp; 2'!$C$1</definedName>
    <definedName name="Print_Menu">#REF!</definedName>
    <definedName name="s1_a_clr">'Schedules 1 &amp; 2'!$C$1,'Schedules 1 &amp; 2'!$H$3,'Schedules 1 &amp; 2'!$E$4:$H$16,'Schedules 1 &amp; 2'!$B$15:$F$15,'Schedules 1 &amp; 2'!$B$6:$F$6,'Schedules 1 &amp; 2'!$B$8:$F$8,'Schedules 1 &amp; 2'!$B$10:$F$10,'Schedules 1 &amp; 2'!$B$12:$F$13</definedName>
    <definedName name="s1_b_clr">'Schedules 1 &amp; 2'!$D$5,'Schedules 1 &amp; 2'!$D$16,'Schedules 1 &amp; 2'!$B$20:$H$21,'Schedules 1 &amp; 2'!$B$23:$H$23,'Schedules 1 &amp; 2'!$D$24:$H$24,'Schedules 1 &amp; 2'!$E$22:$H$22</definedName>
    <definedName name="s10a_ly">'Schedule 10'!$D$5:$D$17</definedName>
    <definedName name="s10a_ty">'Schedule 10'!$E$5:$E$17</definedName>
    <definedName name="s10b_ly">'Schedule 10'!$D$19:$D$26</definedName>
    <definedName name="s10b_ty">'Schedule 10'!$E$19:$E$26</definedName>
    <definedName name="s10c_ly">'Schedule 10'!$D$30:$D$42</definedName>
    <definedName name="s10c_ty">'Schedule 10'!$E$30:$E$42</definedName>
    <definedName name="s10d_ly">'Schedule 10'!$D$44:$D$51</definedName>
    <definedName name="s10d_ty">'Schedule 10'!$E$44:$E$51</definedName>
    <definedName name="s10e_ly">'Schedule 10'!$D$63:$D$72</definedName>
    <definedName name="s10e_ty">'Schedule 10'!$E$63:$E$72</definedName>
    <definedName name="s10f_ly">'Schedule 10'!$D$74:$D$81</definedName>
    <definedName name="s10f_ty">'Schedule 10'!$E$74:$E$81</definedName>
    <definedName name="s10g_ly">'Schedule 10'!$D$85:$D$93</definedName>
    <definedName name="s10g_ty">'Schedule 10'!$E$85:$E$93</definedName>
    <definedName name="s10h_ly">'Schedule 10'!$D$95:$D$101</definedName>
    <definedName name="s10h_ty">'Schedule 10'!$E$95:$E$101</definedName>
    <definedName name="s10i_ly">'Schedule 10'!$D$105:$D$110</definedName>
    <definedName name="s10i_ty">'Schedule 10'!$E$105:$E$110</definedName>
    <definedName name="s10j_ly">'Schedule 10'!$D$120:$D$130</definedName>
    <definedName name="s10j_ty">'Schedule 10'!$E$120:$E$130</definedName>
    <definedName name="s10k_ly">'Schedule 10'!$D$132:$D$139</definedName>
    <definedName name="s10k_ty">'Schedule 10'!$E$132:$E$139</definedName>
    <definedName name="s10l_ly">'Schedule 10'!$D$143:$D$156</definedName>
    <definedName name="s10l_ty">'Schedule 10'!$E$143:$E$156</definedName>
    <definedName name="s10m_ly">'Schedule 10'!$D$158:$D$168</definedName>
    <definedName name="s10m_ty">'Schedule 10'!$E$158:$E$168</definedName>
    <definedName name="s10n_ly">'Schedule 10'!$D$177:$D$184</definedName>
    <definedName name="s10n_ty">'Schedule 10'!$E$177:$E$184</definedName>
    <definedName name="s10o_ly">'Schedule 10'!$D$186:$D$193</definedName>
    <definedName name="s10o_ty">'Schedule 10'!$E$186:$E$193</definedName>
    <definedName name="s10p_ly">'Schedule 10'!$D$223</definedName>
    <definedName name="s10p_ty">'Schedule 10'!$E$223</definedName>
    <definedName name="s10q_ly">'Schedule 10'!$D$204:$D$220</definedName>
    <definedName name="s10q_ty">'Schedule 10'!$E$204:$E$220</definedName>
    <definedName name="s11_ly">'Schedule 11'!$D$5:$D$54</definedName>
    <definedName name="s11_ty">'Schedule 11'!$E$5:$E$54</definedName>
    <definedName name="s12_clr">'Schedule 12'!$B$5:$E$53</definedName>
    <definedName name="s13_clr">'Schedule 13'!$B$5:$D$53</definedName>
    <definedName name="s14_clr">'Schedule 14'!$C$13:$C$19,'Schedule 14'!$C$23:$C$25</definedName>
    <definedName name="s14a_ly">'Schedule 14'!$D$12:$D$19</definedName>
    <definedName name="s14a_ty">'Schedule 14'!$C$12:$C$19</definedName>
    <definedName name="s14b_ly">'Schedule 14'!$D$22:$D$25</definedName>
    <definedName name="s14b_ty">'Schedule 14'!$C$22:$C$25</definedName>
    <definedName name="s14c_ly">'Schedule 14'!$D$30:$D$31</definedName>
    <definedName name="s14c_ty">'Schedule 14'!$C$30:$C$31</definedName>
    <definedName name="s14d_ly">'Schedule 14'!$D$33:$D$37</definedName>
    <definedName name="s14d_ty">'Schedule 14'!$C$33:$C$37</definedName>
    <definedName name="s14e_ly">'Schedule 14'!$D$43:$D$44</definedName>
    <definedName name="s14e_ty">'Schedule 14'!$C$43:$C$44</definedName>
    <definedName name="s14f_ly">'Schedule 14'!$D$46:$D$56</definedName>
    <definedName name="s14f_ty">'Schedule 14'!$C$46:$C$56</definedName>
    <definedName name="s15_clr">'Schedule 15'!$B$17:$E$18,'Schedule 15'!$B$20:$E$20,'Schedule 15'!$C$19:$E$19</definedName>
    <definedName name="s15_clr2">'Schedule 15'!$C$24:$C$30,'Schedule 15'!$C$34:$C$36,'Schedule 15'!$C$75:$C$81,'Schedule 15'!$C$85:$C$87</definedName>
    <definedName name="s15a_ly">'Schedule 15'!$D$9:$D$15</definedName>
    <definedName name="s15a_ty">'Schedule 15'!$C$9:$C$15</definedName>
    <definedName name="s15b_ly">'Schedule 15'!$D$23:$D$30</definedName>
    <definedName name="s15b_ty">'Schedule 15'!$C$23:$C$30</definedName>
    <definedName name="s15c_ly">'Schedule 15'!$D$33:$D$36</definedName>
    <definedName name="s15c_ty">'Schedule 15'!$C$33:$C$36</definedName>
    <definedName name="s15d_ly">'Schedule 15'!$D$41:$D$42</definedName>
    <definedName name="s15d_ty">'Schedule 15'!$C$41:$C$42</definedName>
    <definedName name="s15e_ly">'Schedule 15'!$D$48:$D$49</definedName>
    <definedName name="s15e_ty">'Schedule 15'!$C$48:$C$49</definedName>
    <definedName name="s15f_ly">'Schedule 15'!$D$52:$D$54</definedName>
    <definedName name="s15f_ty">'Schedule 15'!$C$52:$C$54</definedName>
    <definedName name="s15g_ly">'Schedule 15'!$D$56:$D$58</definedName>
    <definedName name="s15g_ty">'Schedule 15'!$C$56:$C$58</definedName>
    <definedName name="s15h_ly">'Schedule 15'!$D$66:$D$71</definedName>
    <definedName name="s15h_ty">'Schedule 15'!$C$66:$C$71</definedName>
    <definedName name="s15i_ly">'Schedule 15'!$D$74:$D$81</definedName>
    <definedName name="s15i_ty">'Schedule 15'!$C$74:$C$81</definedName>
    <definedName name="s15j_ly">'Schedule 15'!$D$84:$D$87</definedName>
    <definedName name="s15j_ty">'Schedule 15'!$C$84:$C$87</definedName>
    <definedName name="s15k_ly">'Schedule 15'!$D$92:$D$93</definedName>
    <definedName name="s15k_ty">'Schedule 15'!$C$92:$C$93</definedName>
    <definedName name="s15l_ly">'Schedule 15'!$D$99:$D$100</definedName>
    <definedName name="s15l_ty">'Schedule 15'!$C$99:$C$100</definedName>
    <definedName name="s15m_ly">'Schedule 15'!$D$103:$D$105</definedName>
    <definedName name="s15m_ty">'Schedule 15'!$C$103:$C$105</definedName>
    <definedName name="s15n_ly">'Schedule 15'!$D$107:$D$109</definedName>
    <definedName name="s15n_ty">'Schedule 15'!$C$107:$C$109</definedName>
    <definedName name="s15o_ly">'Schedule 15'!$D$111:$D$120</definedName>
    <definedName name="s15o_ty">'Schedule 15'!$C$111:$C$120</definedName>
    <definedName name="s16_clr">'Schedule 16'!$B$7:$E$57,'Schedule 16'!$G$7:$G$57</definedName>
    <definedName name="s17_clr">'Schedule 17'!$B$7:$E$52,'Schedule 17'!$G$7:$G$52</definedName>
    <definedName name="s18a_ly">'Schedule 18'!$D$5:$D$18</definedName>
    <definedName name="s18a_ty">'Schedule 18'!$E$5:$E$18</definedName>
    <definedName name="s18b_ly">'Schedule 18'!$D$20:$D$27</definedName>
    <definedName name="s18b_ty">'Schedule 18'!$E$20:$E$27</definedName>
    <definedName name="s18c_ly">'Schedule 18'!$D$29:$D$53</definedName>
    <definedName name="s18c_ty">'Schedule 18'!$E$29:$E$53</definedName>
    <definedName name="s18d_ly">'Schedule 18'!$D$64:$D$79</definedName>
    <definedName name="s18d_ty">'Schedule 18'!$E$64:$E$79</definedName>
    <definedName name="s18e_ly">'Schedule 18'!$D$85:$D$100</definedName>
    <definedName name="s18e_ty">'Schedule 18'!$E$85:$E$100</definedName>
    <definedName name="s18f_ly">'Schedule 18'!$D$102:$D$110</definedName>
    <definedName name="s18f_ty">'Schedule 18'!$E$102:$E$110</definedName>
    <definedName name="s18g_ly">'Schedule 18'!$D$121:$D$131</definedName>
    <definedName name="s18g_ty">'Schedule 18'!$E$121:$E$131</definedName>
    <definedName name="s18h_ly">'Schedule 18'!$D$133:$D$148</definedName>
    <definedName name="s18h_ty">'Schedule 18'!$E$133:$E$148</definedName>
    <definedName name="s18i_ly">'Schedule 18'!$D$150:$D$158</definedName>
    <definedName name="s18i_ty">'Schedule 18'!$E$150:$E$158</definedName>
    <definedName name="s19a_ly">'Schedule 19'!$D$5:$D$11</definedName>
    <definedName name="s19a_ty">'Schedule 19'!$E$5:$E$11</definedName>
    <definedName name="s19b_ly">'Schedule 19'!$D$13:$D$25</definedName>
    <definedName name="s19b_ty">'Schedule 19'!$E$13:$E$25</definedName>
    <definedName name="s19c_ly">'Schedule 19'!$D$27:$D$36</definedName>
    <definedName name="s19c_ty">'Schedule 19'!$E$27:$E$36</definedName>
    <definedName name="s19d_ly">'Schedule 19'!$D$38:$D$48</definedName>
    <definedName name="s19d_ty">'Schedule 19'!$E$38:$E$48</definedName>
    <definedName name="s19e_ly">'Schedule 19'!$D$62:$D$74</definedName>
    <definedName name="s19e_ty">'Schedule 19'!$E$62:$E$74</definedName>
    <definedName name="s19f_ly">'Schedule 19'!$D$78:$D$90</definedName>
    <definedName name="s19f_ty">'Schedule 19'!$E$78:$E$90</definedName>
    <definedName name="s19g_ly">'Schedule 19'!$D$92:$D$109</definedName>
    <definedName name="s19g_ty">'Schedule 19'!$E$92:$E$109</definedName>
    <definedName name="s19h_ly">'Schedule 19'!$D$119:$D$133</definedName>
    <definedName name="s19h_ty">'Schedule 19'!$E$119:$E$133</definedName>
    <definedName name="s2_clr">'Schedules 1 &amp; 2'!$B$32:$H$51</definedName>
    <definedName name="s20_ly">'Schedules 20, 21 &amp; 22'!$D$6:$D$13</definedName>
    <definedName name="s20_ty">'Schedules 20, 21 &amp; 22'!$E$6:$E$13</definedName>
    <definedName name="s21_ly">'Schedules 20, 21 &amp; 22'!$D$18:$D$33</definedName>
    <definedName name="s21_ty">'Schedules 20, 21 &amp; 22'!$E$18:$E$33</definedName>
    <definedName name="s22_clr">'Schedules 20, 21 &amp; 22'!$D$39:$E$45,'Schedules 20, 21 &amp; 22'!$D$47:$E$53</definedName>
    <definedName name="s23a_ly">'Schedule 23'!$C$5:$C$19</definedName>
    <definedName name="s23a_ty">'Schedule 23'!$D$5:$D$19</definedName>
    <definedName name="s23b_ly">'Schedule 23'!$C$21:$C$30</definedName>
    <definedName name="s23b_ty">'Schedule 23'!$D$21:$D$30</definedName>
    <definedName name="s23c_ly">'Schedule 23'!$C$32:$C$49</definedName>
    <definedName name="s23c_ty">'Schedule 23'!$D$32:$D$49</definedName>
    <definedName name="s24_clr">'Schedule 24'!$B$7:$I$37</definedName>
    <definedName name="s25_clr">'Schedule 25'!$B$7:$K$37</definedName>
    <definedName name="s26_clr">'Schedule 26'!$C$7:$J$37</definedName>
    <definedName name="s27a_ly">'Schedule 27'!$D$5:$D$8</definedName>
    <definedName name="s27a_ty">'Schedule 27'!$E$5:$E$8</definedName>
    <definedName name="s27b_ly">'Schedule 27'!$D$10:$D$14</definedName>
    <definedName name="s27b_ty">'Schedule 27'!$E$10:$E$14</definedName>
    <definedName name="s27c_ly">'Schedule 27'!$D$24:$D$54</definedName>
    <definedName name="s27c_ty">'Schedule 27'!$E$24:$E$54</definedName>
    <definedName name="s27d_ly">'Schedule 27'!$D$16:$D$21</definedName>
    <definedName name="s27d_ty">'Schedule 27'!$E$16:$E$21</definedName>
    <definedName name="s28_clr">'Schedule 28'!$D$9:$D$16,'Schedule 28'!$D$22:$D$27,'Schedule 28'!$D$32:$D$33,'Schedule 28'!$D$39:$D$43,'Schedule 28'!$D$49:$D$53</definedName>
    <definedName name="s29_clr">'Schedule 29'!$B$7:$F$37</definedName>
    <definedName name="s3_clr">'Schedule 3'!$B$7:$H$56</definedName>
    <definedName name="s30_ly">'Schedule 30'!$C$5:$C$53</definedName>
    <definedName name="s30_ty">'Schedule 30'!$D$5:$D$53</definedName>
    <definedName name="s31_clr">'Schedule 31'!$B$5:$D$53</definedName>
    <definedName name="s32a_clr">'Schedules 32 &amp; 33'!$C$7:$G$18</definedName>
    <definedName name="s32b_clr">'Schedules 32 &amp; 33'!$C$23:$G$34</definedName>
    <definedName name="s33_clr">'Schedules 32 &amp; 33'!$E$39:$E$45,'Schedules 32 &amp; 33'!$E$48:$E$50,'Schedules 32 &amp; 33'!$E$52:$E$54,'Schedules 32 &amp; 33'!$G$39:$G$55,'Schedules 32 &amp; 33'!$E$56</definedName>
    <definedName name="s34_clr">'Schedule 34'!$B$6:$F$53</definedName>
    <definedName name="s35_clr">'Schedule 35'!$F$7:$G$37</definedName>
    <definedName name="s35a_ly">'Schedule 35'!$D$7:$D$37</definedName>
    <definedName name="s35a_ty">'Schedule 35'!$C$7:$C$37</definedName>
    <definedName name="s36a_ly">'Schedule 36'!$E$8:$E$20</definedName>
    <definedName name="s36a_ty">'Schedule 36'!$D$8:$D$20</definedName>
    <definedName name="s36b_ly">'Schedule 36'!$G$8:$G$20</definedName>
    <definedName name="s36b_ty">'Schedule 36'!$F$8:$F$20</definedName>
    <definedName name="s36c_ly">'Schedule 36'!$I$8:$I$20</definedName>
    <definedName name="s36c_ty">'Schedule 36'!$H$8:$H$20</definedName>
    <definedName name="s4_clr">'Schedule 4'!$B$5:$D$53</definedName>
    <definedName name="s5_clr">'Schedule 5'!$G$5:$G$37,'Schedule 5'!$B$5:$E$37</definedName>
    <definedName name="s6_clr">'Schedule 6'!$B$7:$G$37</definedName>
    <definedName name="s7_clr">'Schedule 7'!$B$7:$G$37</definedName>
    <definedName name="s8_ly">'Schedules 8 &amp; 9'!$D$5:$D$23</definedName>
    <definedName name="s8_ty">'Schedules 8 &amp; 9'!$E$5:$E$23</definedName>
    <definedName name="s9a_ly">'Schedules 8 &amp; 9'!$D$29:$D$37</definedName>
    <definedName name="s9a_ty">'Schedules 8 &amp; 9'!$E$29:$E$37</definedName>
    <definedName name="s9b_ly">'Schedules 8 &amp; 9'!$D$39</definedName>
    <definedName name="s9b_ty">'Schedules 8 &amp; 9'!$E$39</definedName>
    <definedName name="s9c_ly">'Schedules 8 &amp; 9'!$D$42</definedName>
    <definedName name="s9c_ty">'Schedules 8 &amp; 9'!$E$42</definedName>
    <definedName name="s9d_ly">'Schedules 8 &amp; 9'!$D$45:$D$52</definedName>
    <definedName name="s9d_ty">'Schedules 8 &amp; 9'!$E$45:$E$52</definedName>
    <definedName name="Year">'Schedules 1 &amp; 2'!$H$3</definedName>
    <definedName name="Year1">'Schedules 1 &amp; 2'!$G$3</definedName>
  </definedNames>
  <calcPr fullCalcOnLoad="1"/>
</workbook>
</file>

<file path=xl/sharedStrings.xml><?xml version="1.0" encoding="utf-8"?>
<sst xmlns="http://schemas.openxmlformats.org/spreadsheetml/2006/main" count="1427" uniqueCount="981">
  <si>
    <t xml:space="preserve">     Load Dispatching</t>
  </si>
  <si>
    <t xml:space="preserve">     Station Expenses</t>
  </si>
  <si>
    <t xml:space="preserve">     Overhead Line Expenses</t>
  </si>
  <si>
    <t xml:space="preserve">     Underground Line Expenses</t>
  </si>
  <si>
    <t xml:space="preserve">     Transmission of Electricity by Others</t>
  </si>
  <si>
    <t xml:space="preserve">     Miscellaneous Transmission Expenses</t>
  </si>
  <si>
    <t>TOTAL Operation - Transmission</t>
  </si>
  <si>
    <t xml:space="preserve">     Maintenance of Station Equipment</t>
  </si>
  <si>
    <t xml:space="preserve">     Maintenance of Overhead Lines</t>
  </si>
  <si>
    <t xml:space="preserve">     Maintenance of Underground Lines</t>
  </si>
  <si>
    <t xml:space="preserve">     Maintenance of Misc. Transmission Plant</t>
  </si>
  <si>
    <t>TOTAL Maintenance - Transmission</t>
  </si>
  <si>
    <t xml:space="preserve">     Street Lighting &amp; Signal System Expenses</t>
  </si>
  <si>
    <t xml:space="preserve">     Meter Expenses</t>
  </si>
  <si>
    <t xml:space="preserve">     Miscellaneous Distribution Expenses</t>
  </si>
  <si>
    <t>TOTAL Operation - Distribution</t>
  </si>
  <si>
    <t xml:space="preserve">     Maintenance of Line Transformers</t>
  </si>
  <si>
    <t xml:space="preserve">     Maintenance of Street Lighting, Signal Systems</t>
  </si>
  <si>
    <t xml:space="preserve">     Maintenance of Meters</t>
  </si>
  <si>
    <t xml:space="preserve">     Maintenance of Miscellaneous Dist. Plant</t>
  </si>
  <si>
    <t>TOTAL Maintenance - Distribution</t>
  </si>
  <si>
    <t>Page 4 of 4</t>
  </si>
  <si>
    <t>Customer Service &amp; Information Expenses</t>
  </si>
  <si>
    <t xml:space="preserve">     Informational &amp; Instructional Adv. Expenses</t>
  </si>
  <si>
    <t>TOTAL Customer Service &amp; Info Expenses</t>
  </si>
  <si>
    <t>TOTAL Operation &amp; Maintenance Expenses</t>
  </si>
  <si>
    <t xml:space="preserve">     Electric Plant in Service</t>
  </si>
  <si>
    <t xml:space="preserve">     Electric Plant Purchased or Sold</t>
  </si>
  <si>
    <t xml:space="preserve">     Electric Plant Leased to Others</t>
  </si>
  <si>
    <t xml:space="preserve">     Electric Plant Held for Future Use</t>
  </si>
  <si>
    <t xml:space="preserve">     Completed Constr. Not Classified - Electric</t>
  </si>
  <si>
    <t xml:space="preserve">     Construction Work in Progress - Electric</t>
  </si>
  <si>
    <t>(Less) Accumulated Amortization</t>
  </si>
  <si>
    <t xml:space="preserve">     Electric Plant Acquisition Adjustments</t>
  </si>
  <si>
    <t>(Less) Accum. Amort. Elec. Acq. Adj.</t>
  </si>
  <si>
    <t xml:space="preserve">     Nuclear Fuel (Net)</t>
  </si>
  <si>
    <t>(Less) Accum. Depr. &amp; Amort. for Nonutil. Prop.</t>
  </si>
  <si>
    <t>132-134    Special Deposits</t>
  </si>
  <si>
    <t xml:space="preserve">     Residuals</t>
  </si>
  <si>
    <t xml:space="preserve">     Nuclear Materials Held for Sale</t>
  </si>
  <si>
    <t xml:space="preserve">     Prelim. Survey &amp; Investigation Charges</t>
  </si>
  <si>
    <t>TOTAL Assets &amp; Other Debits</t>
  </si>
  <si>
    <t>Account Title</t>
  </si>
  <si>
    <t>Program Description</t>
  </si>
  <si>
    <t>Expenditures</t>
  </si>
  <si>
    <t>Difference</t>
  </si>
  <si>
    <t>MONTANA CONSUMPTION AND REVENUES</t>
  </si>
  <si>
    <t>Previous</t>
  </si>
  <si>
    <t>Year</t>
  </si>
  <si>
    <t>Commercial - Small</t>
  </si>
  <si>
    <t>Commercial - Large</t>
  </si>
  <si>
    <t>Industrial - Small</t>
  </si>
  <si>
    <t>Industrial - Large</t>
  </si>
  <si>
    <t>Interruptible Industrial</t>
  </si>
  <si>
    <t>Other Sales to Public Authorities</t>
  </si>
  <si>
    <t>Sales to Other Utilities</t>
  </si>
  <si>
    <t>Interdepartmental</t>
  </si>
  <si>
    <t xml:space="preserve">Company Name:  </t>
  </si>
  <si>
    <t>SCHEDULE 1</t>
  </si>
  <si>
    <t>Year:</t>
  </si>
  <si>
    <t xml:space="preserve"> 1.</t>
  </si>
  <si>
    <t xml:space="preserve"> 2. </t>
  </si>
  <si>
    <t xml:space="preserve"> 3.</t>
  </si>
  <si>
    <t xml:space="preserve"> 4. </t>
  </si>
  <si>
    <t>Address to send Correspondence Concerning Report:</t>
  </si>
  <si>
    <t xml:space="preserve"> 5. </t>
  </si>
  <si>
    <t xml:space="preserve"> Person Responsible for This Report:</t>
  </si>
  <si>
    <t xml:space="preserve"> 5a. </t>
  </si>
  <si>
    <t>Telephone Number:</t>
  </si>
  <si>
    <t xml:space="preserve"> Control Over Respondent</t>
  </si>
  <si>
    <t xml:space="preserve"> 1. 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</si>
  <si>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</si>
  <si>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</si>
  <si>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</si>
  <si>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</si>
  <si>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>Board of Directors</t>
  </si>
  <si>
    <t>Line No.</t>
  </si>
  <si>
    <t>Name of Director</t>
  </si>
  <si>
    <t>and Address (City, State)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</si>
  <si>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</si>
  <si>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</si>
  <si>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</si>
  <si>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</si>
  <si>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</si>
  <si>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</si>
  <si>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</si>
  <si>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</si>
  <si>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</si>
  <si>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</si>
  <si>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</si>
  <si>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</si>
  <si>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</si>
  <si>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</si>
  <si>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</si>
  <si>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</si>
  <si>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</si>
  <si>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</si>
  <si>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</si>
  <si>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</si>
  <si>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PAGE 1</t>
  </si>
  <si>
    <t>Date Utility Service First Offered in Montana</t>
  </si>
  <si>
    <t>SCHEDULE 2</t>
  </si>
  <si>
    <t>Officers</t>
  </si>
  <si>
    <t>of Officer</t>
  </si>
  <si>
    <t xml:space="preserve"> (a)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</si>
  <si>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</si>
  <si>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</si>
  <si>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</si>
  <si>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</si>
  <si>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</si>
  <si>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</si>
  <si>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</si>
  <si>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</si>
  <si>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</si>
  <si>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</si>
  <si>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</si>
  <si>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</si>
  <si>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</si>
  <si>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</si>
  <si>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</si>
  <si>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</si>
  <si>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</si>
  <si>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</si>
  <si>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</si>
  <si>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</si>
  <si>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</si>
  <si>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</si>
  <si>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</si>
  <si>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</si>
  <si>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</si>
  <si>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PAGE 2</t>
  </si>
  <si>
    <t>46</t>
  </si>
  <si>
    <t>47</t>
  </si>
  <si>
    <t>48</t>
  </si>
  <si>
    <t>49</t>
  </si>
  <si>
    <t>50</t>
  </si>
  <si>
    <t>SCHEDULE 3</t>
  </si>
  <si>
    <t>SCHEDULE 4</t>
  </si>
  <si>
    <t>SCHEDULE 5</t>
  </si>
  <si>
    <t>SCHEDULE 6</t>
  </si>
  <si>
    <t>SCHEDULE 7</t>
  </si>
  <si>
    <t>SCHEDULE 8</t>
  </si>
  <si>
    <t>SCHEDULE 9</t>
  </si>
  <si>
    <t>SCHEDULE 10</t>
  </si>
  <si>
    <t>SCHEDULE 11</t>
  </si>
  <si>
    <t>SCHEDULE 12</t>
  </si>
  <si>
    <t>SCHEDULE 13</t>
  </si>
  <si>
    <t>SCHEDULE 15</t>
  </si>
  <si>
    <t>Page 2 of 2</t>
  </si>
  <si>
    <t>SCHEDULE 16</t>
  </si>
  <si>
    <t>TOP TEN MONTANA COMPENSATED EMPLOYEES (ASSIGNED OR ALLOCATED)</t>
  </si>
  <si>
    <t>COMPENSATION OF TOP 5 CORPORATE EMPLOYEES - SEC INFORMATION</t>
  </si>
  <si>
    <t>SCHEDULE 17</t>
  </si>
  <si>
    <t>SCHEDULE 18</t>
  </si>
  <si>
    <t>Page 1 of 3</t>
  </si>
  <si>
    <t>Page 2 of 3</t>
  </si>
  <si>
    <t>Page 3 of 3</t>
  </si>
  <si>
    <t>SCHEDULE 19</t>
  </si>
  <si>
    <t>SCHEDULE 20</t>
  </si>
  <si>
    <t>SCHEDULE 21</t>
  </si>
  <si>
    <t>SCHEDULE 22</t>
  </si>
  <si>
    <t>SCHEDULE 23</t>
  </si>
  <si>
    <t>SCHEDULE 24</t>
  </si>
  <si>
    <t>SCHEDULE 25</t>
  </si>
  <si>
    <t>SCHEDULE 26</t>
  </si>
  <si>
    <t>SCHEDULE 27</t>
  </si>
  <si>
    <t>SCHEDULE 28</t>
  </si>
  <si>
    <t>SCHEDULE 29</t>
  </si>
  <si>
    <t>SCHEDULE 30</t>
  </si>
  <si>
    <t>SCHEDULE 31</t>
  </si>
  <si>
    <t>SCHEDULE 32</t>
  </si>
  <si>
    <t>SCHEDULE 33</t>
  </si>
  <si>
    <t>MONTANA CONSERVATION &amp; DEMAND SIDE MANAGEMENT PROGRAMS</t>
  </si>
  <si>
    <t>SCHEDULE 34</t>
  </si>
  <si>
    <t>Avg. No. of Customers</t>
  </si>
  <si>
    <t>Name</t>
  </si>
  <si>
    <t>Supervised</t>
  </si>
  <si>
    <t>IDENTIFICATION</t>
  </si>
  <si>
    <t>Legal Name of Respondent:</t>
  </si>
  <si>
    <t>Name Under Which Respondent Does Business:</t>
  </si>
  <si>
    <t>Remuneration</t>
  </si>
  <si>
    <t>Title</t>
  </si>
  <si>
    <t>CORPORATE STRUCTURE</t>
  </si>
  <si>
    <t>Subsidiary/Company Name</t>
  </si>
  <si>
    <t>Line of Business</t>
  </si>
  <si>
    <t>Earnings</t>
  </si>
  <si>
    <t xml:space="preserve">Percent of Total </t>
  </si>
  <si>
    <t>TOTAL</t>
  </si>
  <si>
    <t>Page 3</t>
  </si>
  <si>
    <t>CORPORATE ALLOCATIONS</t>
  </si>
  <si>
    <t>Items Allocated</t>
  </si>
  <si>
    <t>Classification</t>
  </si>
  <si>
    <t>Allocation Method</t>
  </si>
  <si>
    <t>$ to MT Utility</t>
  </si>
  <si>
    <t>MT %</t>
  </si>
  <si>
    <t>$ to Other</t>
  </si>
  <si>
    <t>Page 4</t>
  </si>
  <si>
    <t>AFFILIATE TRANSACTIONS - PRODUCTS &amp; SERVICES PROVIDED TO UTILITY</t>
  </si>
  <si>
    <t>(a)</t>
  </si>
  <si>
    <t>(b)</t>
  </si>
  <si>
    <t>(c)</t>
  </si>
  <si>
    <t>(d)</t>
  </si>
  <si>
    <t>(e)</t>
  </si>
  <si>
    <t>(f)</t>
  </si>
  <si>
    <t>Charges</t>
  </si>
  <si>
    <t>% Total</t>
  </si>
  <si>
    <t>Charges to</t>
  </si>
  <si>
    <t>Affiliate Name</t>
  </si>
  <si>
    <t>Products &amp; Services</t>
  </si>
  <si>
    <t>Method to Determine Price</t>
  </si>
  <si>
    <t>to Utility</t>
  </si>
  <si>
    <t>Affil. Revs.</t>
  </si>
  <si>
    <t>MT Utility</t>
  </si>
  <si>
    <t>Page 5</t>
  </si>
  <si>
    <t>AFFILIATE TRANSACTIONS - PRODUCTS &amp; SERVICES PROVIDED BY UTILITY</t>
  </si>
  <si>
    <t>Revenues</t>
  </si>
  <si>
    <t>to Affiliate</t>
  </si>
  <si>
    <t>Affil. Exp.</t>
  </si>
  <si>
    <t>to MT Utility</t>
  </si>
  <si>
    <t>Page 6</t>
  </si>
  <si>
    <t>MONTANA UTILITY INCOME STATEMENT</t>
  </si>
  <si>
    <t>Account Number &amp; Title</t>
  </si>
  <si>
    <t>Last Year</t>
  </si>
  <si>
    <t>This Year</t>
  </si>
  <si>
    <t>% Change</t>
  </si>
  <si>
    <t>Operating Revenues</t>
  </si>
  <si>
    <t>Operating Expenses</t>
  </si>
  <si>
    <t xml:space="preserve">     Operation Expenses</t>
  </si>
  <si>
    <t xml:space="preserve">     Maintenance Expense</t>
  </si>
  <si>
    <t xml:space="preserve">     Depreciation Expense</t>
  </si>
  <si>
    <t>404-405</t>
  </si>
  <si>
    <t xml:space="preserve">     Amort. of Property Losses, Unrecovered Plant</t>
  </si>
  <si>
    <t xml:space="preserve">         &amp; Regulatory Study Costs</t>
  </si>
  <si>
    <t xml:space="preserve">     Taxes Other Than Income Taxes</t>
  </si>
  <si>
    <t xml:space="preserve">     Income Taxes - Federal</t>
  </si>
  <si>
    <t xml:space="preserve">                              - Other</t>
  </si>
  <si>
    <t xml:space="preserve">     Provision for Deferred Income Taxes</t>
  </si>
  <si>
    <t xml:space="preserve">     (Less) Provision for Def. Inc. Taxes - Cr.</t>
  </si>
  <si>
    <t xml:space="preserve">     Investment Tax Credit Adjustments</t>
  </si>
  <si>
    <t xml:space="preserve">     (Less) Gains from Disposition of Utility Plant</t>
  </si>
  <si>
    <t xml:space="preserve">     Losses from Disposition of Utility Plant</t>
  </si>
  <si>
    <t>TOTAL Utility Operating Expenses</t>
  </si>
  <si>
    <t>NET UTILITY OPERATING INCOME</t>
  </si>
  <si>
    <t>MONTANA REVENUES</t>
  </si>
  <si>
    <t xml:space="preserve">     Residential</t>
  </si>
  <si>
    <t xml:space="preserve">     Commercial &amp; Industrial - Small</t>
  </si>
  <si>
    <t xml:space="preserve">     Commercial &amp; Industrial - Large</t>
  </si>
  <si>
    <t xml:space="preserve">     Other Sales to Public Authorities</t>
  </si>
  <si>
    <t xml:space="preserve">     Interdepartmental Sales</t>
  </si>
  <si>
    <t>TOTAL Sales to Ultimate Consumers</t>
  </si>
  <si>
    <t xml:space="preserve">     Sales for Resale</t>
  </si>
  <si>
    <t>Other Operating Revenues</t>
  </si>
  <si>
    <t xml:space="preserve">     Forfeited Discounts &amp; Late Payment Revenues</t>
  </si>
  <si>
    <t xml:space="preserve">     Miscellaneous Service Revenues</t>
  </si>
  <si>
    <t xml:space="preserve">     Interdepartmental Rents</t>
  </si>
  <si>
    <t>TOTAL Other Operating Revenues</t>
  </si>
  <si>
    <t>(Less) Provision for Rate Refunds</t>
  </si>
  <si>
    <t>Page 7</t>
  </si>
  <si>
    <t>MONTANA OPERATION &amp; MAINTENANCE EXPENSES</t>
  </si>
  <si>
    <t xml:space="preserve">     Operation Supervision &amp; Engineering</t>
  </si>
  <si>
    <t xml:space="preserve">     Other Expenses</t>
  </si>
  <si>
    <t xml:space="preserve">     Rents</t>
  </si>
  <si>
    <t xml:space="preserve">     Maintenance Supervision &amp; Engineering</t>
  </si>
  <si>
    <t xml:space="preserve">     Fuel</t>
  </si>
  <si>
    <t>Page 8</t>
  </si>
  <si>
    <t>Page 9</t>
  </si>
  <si>
    <t>Page 10</t>
  </si>
  <si>
    <t>Transmission Expenses</t>
  </si>
  <si>
    <t>Operation</t>
  </si>
  <si>
    <t xml:space="preserve">     System Control &amp; Load Dispatching</t>
  </si>
  <si>
    <t>Maintenance</t>
  </si>
  <si>
    <t>TOTAL Transmission Expenses</t>
  </si>
  <si>
    <t>Distribution Expenses</t>
  </si>
  <si>
    <t xml:space="preserve">     Customer Installations Expenses</t>
  </si>
  <si>
    <t>TOTAL Distribution Expenses</t>
  </si>
  <si>
    <t>Customer Accounts Expenses</t>
  </si>
  <si>
    <t xml:space="preserve">     Supervision</t>
  </si>
  <si>
    <t xml:space="preserve">     Meter Reading Expenses</t>
  </si>
  <si>
    <t xml:space="preserve">     Customer Records &amp; Collection Expenses</t>
  </si>
  <si>
    <t xml:space="preserve">     Uncollectible Accounts Expenses</t>
  </si>
  <si>
    <t xml:space="preserve">     Miscellaneous Customer Accounts Expenses</t>
  </si>
  <si>
    <t>TOTAL Customer Accounts Expenses</t>
  </si>
  <si>
    <t xml:space="preserve">     Customer Assistance Expenses</t>
  </si>
  <si>
    <t xml:space="preserve">     Miscellaneous Customer Service &amp; Info. Exp.</t>
  </si>
  <si>
    <t>Sales Expenses</t>
  </si>
  <si>
    <t xml:space="preserve">     Demonstrating &amp; Selling Expenses</t>
  </si>
  <si>
    <t xml:space="preserve">     Advertising Expenses</t>
  </si>
  <si>
    <t xml:space="preserve">     Miscellaneous Sales Expenses</t>
  </si>
  <si>
    <t>TOTAL Sales Expenses</t>
  </si>
  <si>
    <t>Administrative &amp; General Expenses</t>
  </si>
  <si>
    <t xml:space="preserve">     Administrative &amp; General Salaries</t>
  </si>
  <si>
    <t xml:space="preserve">     Office Supplies &amp; Expenses</t>
  </si>
  <si>
    <t>(Less) Administrative Expenses Transferred - Cr.</t>
  </si>
  <si>
    <t xml:space="preserve">     Outside Services Employed</t>
  </si>
  <si>
    <t xml:space="preserve">     Property Insurance</t>
  </si>
  <si>
    <t xml:space="preserve">     Injuries &amp; Damages</t>
  </si>
  <si>
    <t xml:space="preserve">     Employee Pensions &amp; Benefits</t>
  </si>
  <si>
    <t xml:space="preserve">     Franchise Requirements</t>
  </si>
  <si>
    <t xml:space="preserve">     Regulatory Commission Expenses</t>
  </si>
  <si>
    <t>(Less) Duplicate Charges - Cr.</t>
  </si>
  <si>
    <t xml:space="preserve">     General Advertising Expenses</t>
  </si>
  <si>
    <t xml:space="preserve">     Miscellaneous General Expenses</t>
  </si>
  <si>
    <t>TOTAL Operation - Admin. &amp; General</t>
  </si>
  <si>
    <t xml:space="preserve">     Maintenance of General Plant</t>
  </si>
  <si>
    <t>TOTAL Administrative &amp; General Expenses</t>
  </si>
  <si>
    <t>MONTANA TAXES OTHER THAN INCOME</t>
  </si>
  <si>
    <t>Description of Tax</t>
  </si>
  <si>
    <t>Page 13</t>
  </si>
  <si>
    <t>PAYMENTS FOR SERVICES TO PERSONS OTHER THAN EMPLOYEES</t>
  </si>
  <si>
    <t>Name of Recipient</t>
  </si>
  <si>
    <t>Nature of Service</t>
  </si>
  <si>
    <t>Total Company</t>
  </si>
  <si>
    <t>Montana</t>
  </si>
  <si>
    <t>% Montana</t>
  </si>
  <si>
    <t>TOTAL Payments for Services</t>
  </si>
  <si>
    <t>Page 14</t>
  </si>
  <si>
    <t xml:space="preserve"> POLITICAL ACTION COMMITTEES / POLITICAL CONTRIBUTIONS </t>
  </si>
  <si>
    <t>Description</t>
  </si>
  <si>
    <t>Montana Intrastate Costs:</t>
  </si>
  <si>
    <t xml:space="preserve">     Pension Costs</t>
  </si>
  <si>
    <t xml:space="preserve">     Pension Costs Capitalized</t>
  </si>
  <si>
    <t xml:space="preserve">     Accumulated Pension Asset (Liability) at Year End</t>
  </si>
  <si>
    <t>Number of Company Employees:</t>
  </si>
  <si>
    <t xml:space="preserve">     Covered by the Plan</t>
  </si>
  <si>
    <t xml:space="preserve">     Not Covered by the Plan</t>
  </si>
  <si>
    <t xml:space="preserve">     Active</t>
  </si>
  <si>
    <t xml:space="preserve">     Retired</t>
  </si>
  <si>
    <t xml:space="preserve">     Deferred Vested Terminated</t>
  </si>
  <si>
    <t>Page 16</t>
  </si>
  <si>
    <t>Total</t>
  </si>
  <si>
    <t>% Increase</t>
  </si>
  <si>
    <t>Compensation</t>
  </si>
  <si>
    <t>Name/Title</t>
  </si>
  <si>
    <t>Base Salary</t>
  </si>
  <si>
    <t>Bonuses</t>
  </si>
  <si>
    <t>Other</t>
  </si>
  <si>
    <t>Page 20</t>
  </si>
  <si>
    <t>Page 19</t>
  </si>
  <si>
    <t>Page 18</t>
  </si>
  <si>
    <t>Medical Cost Inflation Rate</t>
  </si>
  <si>
    <t>Actuarial Cost Method</t>
  </si>
  <si>
    <t>Page 17</t>
  </si>
  <si>
    <t>Assets and Other Debits</t>
  </si>
  <si>
    <t>Utility Plant</t>
  </si>
  <si>
    <t xml:space="preserve">     Property Under Capital Leases</t>
  </si>
  <si>
    <t>(Less) Accumulated Depreciation</t>
  </si>
  <si>
    <t>TOTAL Utility Plant</t>
  </si>
  <si>
    <t>Other Property &amp; Investments</t>
  </si>
  <si>
    <t xml:space="preserve">     Nonutility Property</t>
  </si>
  <si>
    <t xml:space="preserve">     Investments in Associated Companies</t>
  </si>
  <si>
    <t xml:space="preserve">     Investments in Subsidiary Companies</t>
  </si>
  <si>
    <t xml:space="preserve">     Other Investments</t>
  </si>
  <si>
    <t xml:space="preserve">     Sinking Funds</t>
  </si>
  <si>
    <t>TOTAL Other Property &amp; Investments</t>
  </si>
  <si>
    <t>Current &amp; Accrued Assets</t>
  </si>
  <si>
    <t xml:space="preserve">     Cash</t>
  </si>
  <si>
    <t xml:space="preserve">     Working Funds</t>
  </si>
  <si>
    <t xml:space="preserve">     Temporary Cash Investments</t>
  </si>
  <si>
    <t xml:space="preserve">     Notes Receivable</t>
  </si>
  <si>
    <t xml:space="preserve">     Customer Accounts Receivable</t>
  </si>
  <si>
    <t xml:space="preserve">     Other Accounts Receivable</t>
  </si>
  <si>
    <t>(Less) Accum. Provision for Uncollectible Accts.</t>
  </si>
  <si>
    <t xml:space="preserve">     Notes Receivable - Associated Companies</t>
  </si>
  <si>
    <t xml:space="preserve">    Accounts Receivable - Associated Companies</t>
  </si>
  <si>
    <t xml:space="preserve">     Fuel Stock</t>
  </si>
  <si>
    <t xml:space="preserve">     Fuel Stock Expenses Undistributed</t>
  </si>
  <si>
    <t xml:space="preserve">     Plant Materials and Operating Supplies</t>
  </si>
  <si>
    <t xml:space="preserve">     Merchandise</t>
  </si>
  <si>
    <t xml:space="preserve">     Other Material &amp; Supplies</t>
  </si>
  <si>
    <t xml:space="preserve">     Stores Expense Undistributed</t>
  </si>
  <si>
    <t xml:space="preserve">     Prepayments</t>
  </si>
  <si>
    <t xml:space="preserve">     Interest &amp; Dividends Receivable</t>
  </si>
  <si>
    <t xml:space="preserve">     Rents Receivable</t>
  </si>
  <si>
    <t xml:space="preserve">     Accrued Utility Revenues</t>
  </si>
  <si>
    <t xml:space="preserve">     Miscellaneous Current &amp; Accrued Assets</t>
  </si>
  <si>
    <t>TOTAL Current &amp; Accrued Assets</t>
  </si>
  <si>
    <t>Page 21</t>
  </si>
  <si>
    <t>Assets and Other Debits (cont.)</t>
  </si>
  <si>
    <t>Deferred Debits</t>
  </si>
  <si>
    <t xml:space="preserve">     Unamortized Debt Expense</t>
  </si>
  <si>
    <t xml:space="preserve">     Extraordinary Property Losses</t>
  </si>
  <si>
    <t xml:space="preserve">     Unrecovered Plant &amp; Regulatory Study Costs</t>
  </si>
  <si>
    <t xml:space="preserve">     Clearing Accounts</t>
  </si>
  <si>
    <t xml:space="preserve">     Temporary Facilities</t>
  </si>
  <si>
    <t xml:space="preserve">     Miscellaneous Deferred Debits</t>
  </si>
  <si>
    <t xml:space="preserve">     Deferred Losses from Disposition of Util. Plant</t>
  </si>
  <si>
    <t xml:space="preserve">     Research, Devel. &amp; Demonstration Expend.</t>
  </si>
  <si>
    <t xml:space="preserve">     Unamortized Loss on Reacquired Debt</t>
  </si>
  <si>
    <t xml:space="preserve">     Accumulated Deferred Income Taxes</t>
  </si>
  <si>
    <t>TOTAL Deferred Debits</t>
  </si>
  <si>
    <t>Liabilities and Other Credits</t>
  </si>
  <si>
    <t>Proprietary Capital</t>
  </si>
  <si>
    <t xml:space="preserve">     Common Stock Issued</t>
  </si>
  <si>
    <t xml:space="preserve">     Common Stock Subscribed</t>
  </si>
  <si>
    <t xml:space="preserve">     Preferred Stock Issued</t>
  </si>
  <si>
    <t xml:space="preserve">     Preferred Stock Subscribed</t>
  </si>
  <si>
    <t xml:space="preserve">     Premium on Capital Stock</t>
  </si>
  <si>
    <t xml:space="preserve">     Miscellaneous Paid-In Capital</t>
  </si>
  <si>
    <t>(Less) Discount on Capital Stock</t>
  </si>
  <si>
    <t>(Less) Capital Stock Expense</t>
  </si>
  <si>
    <t xml:space="preserve">     Appropriated Retained Earnings</t>
  </si>
  <si>
    <t xml:space="preserve">     Unappropriated Retained Earnings</t>
  </si>
  <si>
    <t>(Less) Reacquired Capital Stock</t>
  </si>
  <si>
    <t>TOTAL Proprietary Capital</t>
  </si>
  <si>
    <t>Long Term Debt</t>
  </si>
  <si>
    <t xml:space="preserve">     Bonds</t>
  </si>
  <si>
    <t>(Less) Reacquired Bonds</t>
  </si>
  <si>
    <t xml:space="preserve">     Advances from Associated Companies</t>
  </si>
  <si>
    <t xml:space="preserve">     Other Long Term Debt</t>
  </si>
  <si>
    <t xml:space="preserve">     Unamortized Premium on Long Term Debt</t>
  </si>
  <si>
    <t>(Less) Unamort. Discount on L-Term Debt-Dr.</t>
  </si>
  <si>
    <t>TOTAL Long Term Debt</t>
  </si>
  <si>
    <t>Page 22</t>
  </si>
  <si>
    <t>Total Liabilities and Other Credits (cont.)</t>
  </si>
  <si>
    <t>Other Noncurrent Liabilities</t>
  </si>
  <si>
    <t xml:space="preserve">     Obligations Under Cap. Leases - Noncurrent</t>
  </si>
  <si>
    <t xml:space="preserve">     Accumulated Provision for Property Insurance</t>
  </si>
  <si>
    <t xml:space="preserve">     Accumulated Provision for Injuries &amp; Damages</t>
  </si>
  <si>
    <t xml:space="preserve">     Accumulated Provision for Pensions &amp; Benefits</t>
  </si>
  <si>
    <t xml:space="preserve">     Accumulated Misc. Operating Provisions</t>
  </si>
  <si>
    <t xml:space="preserve">     Accumulated Provision for Rate Refunds</t>
  </si>
  <si>
    <t>TOTAL Other Noncurrent Liabilities</t>
  </si>
  <si>
    <t>Current &amp; Accrued Liabilities</t>
  </si>
  <si>
    <t xml:space="preserve">     Notes Payable</t>
  </si>
  <si>
    <t xml:space="preserve">     Accounts Payable</t>
  </si>
  <si>
    <t xml:space="preserve">     Notes Payable to Associated Companies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</si>
  <si>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</si>
  <si>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</si>
  <si>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</si>
  <si>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</si>
  <si>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Declared</t>
  </si>
  <si>
    <t xml:space="preserve">     Matured Long Term Debt</t>
  </si>
  <si>
    <t xml:space="preserve">     Matured Interest</t>
  </si>
  <si>
    <t xml:space="preserve">     Tax Collections Payable</t>
  </si>
  <si>
    <t xml:space="preserve">     Miscellaneous Current &amp; Accrued Liabilities</t>
  </si>
  <si>
    <t xml:space="preserve">     Obligations Under Capital Leases - Current</t>
  </si>
  <si>
    <t>TOTAL Current &amp; Accrued Liabilities</t>
  </si>
  <si>
    <t>Deferred Credits</t>
  </si>
  <si>
    <t xml:space="preserve">     Customer Advances for Construction</t>
  </si>
  <si>
    <t xml:space="preserve">     Other Deferred Credits</t>
  </si>
  <si>
    <t xml:space="preserve">     Accumulated Deferred Investment Tax Credits</t>
  </si>
  <si>
    <t xml:space="preserve">     Deferred Gains from Disposition Of Util. Plant</t>
  </si>
  <si>
    <t xml:space="preserve">     Unamortized Gain on Reacquired Debt</t>
  </si>
  <si>
    <t>281-283</t>
  </si>
  <si>
    <t>TOTAL Deferred Credits</t>
  </si>
  <si>
    <t>TOTAL LIABILITIES &amp; OTHER CREDITS</t>
  </si>
  <si>
    <t>MONTANA PLANT IN SERVICE (ASSIGNED &amp; ALLOCATED)</t>
  </si>
  <si>
    <t>Intangible Plant</t>
  </si>
  <si>
    <t xml:space="preserve">     Organization</t>
  </si>
  <si>
    <t xml:space="preserve">     Franchises &amp; Consents</t>
  </si>
  <si>
    <t xml:space="preserve">     Miscellaneous Intangible Plant</t>
  </si>
  <si>
    <t>TOTAL Intangible Plant</t>
  </si>
  <si>
    <t>Production Plant</t>
  </si>
  <si>
    <t xml:space="preserve">     Land &amp; Land Rights</t>
  </si>
  <si>
    <t xml:space="preserve">     Structures &amp; Improvements</t>
  </si>
  <si>
    <t>TOTAL Production Plant</t>
  </si>
  <si>
    <t>Page 24</t>
  </si>
  <si>
    <t>Transmission Plant</t>
  </si>
  <si>
    <t xml:space="preserve">     Communication Equipment</t>
  </si>
  <si>
    <t>TOTAL Transmission Plant</t>
  </si>
  <si>
    <t>Page 25</t>
  </si>
  <si>
    <t>Distribution Plant</t>
  </si>
  <si>
    <t xml:space="preserve">     Services</t>
  </si>
  <si>
    <t xml:space="preserve">     Meters</t>
  </si>
  <si>
    <t>TOTAL Distribution Plant</t>
  </si>
  <si>
    <t>General Plant</t>
  </si>
  <si>
    <t xml:space="preserve">     Office Furniture &amp; Equipment</t>
  </si>
  <si>
    <t xml:space="preserve">     Transportation Equipment</t>
  </si>
  <si>
    <t xml:space="preserve">     Stores Equipment</t>
  </si>
  <si>
    <t xml:space="preserve">     Tools, Shop &amp; Garage Equipment</t>
  </si>
  <si>
    <t xml:space="preserve">     Laboratory Equipment</t>
  </si>
  <si>
    <t xml:space="preserve">     Power Operated Equipment</t>
  </si>
  <si>
    <t xml:space="preserve">     Miscellaneous Equipment</t>
  </si>
  <si>
    <t xml:space="preserve">     Other Tangible Property</t>
  </si>
  <si>
    <t>TOTAL General Plant</t>
  </si>
  <si>
    <t>Page 26</t>
  </si>
  <si>
    <t xml:space="preserve"> MONTANA DEPRECIATION SUMMARY </t>
  </si>
  <si>
    <t xml:space="preserve">    Accumulated Depreciation</t>
  </si>
  <si>
    <t>Current</t>
  </si>
  <si>
    <t>Functional Plant Classification</t>
  </si>
  <si>
    <t>Plant Cost</t>
  </si>
  <si>
    <t>Last Year Bal.</t>
  </si>
  <si>
    <t>This Year Bal.</t>
  </si>
  <si>
    <t>Avg. Rate</t>
  </si>
  <si>
    <t>Account</t>
  </si>
  <si>
    <t>%Change</t>
  </si>
  <si>
    <t xml:space="preserve"> 151     Fuel Stock</t>
  </si>
  <si>
    <t xml:space="preserve"> 154     Plant Materials &amp; Operating Supplies:</t>
  </si>
  <si>
    <t xml:space="preserve">                Assigned to Construction (Estimated)</t>
  </si>
  <si>
    <t xml:space="preserve">                Assigned to Operations &amp; Maintenance</t>
  </si>
  <si>
    <t xml:space="preserve">                     Production Plant (Estimated)</t>
  </si>
  <si>
    <t xml:space="preserve">                     Transmission Plant (Estimated)</t>
  </si>
  <si>
    <t xml:space="preserve">                     Distribution Plant (Estimated)</t>
  </si>
  <si>
    <t xml:space="preserve">                Assigned to Other</t>
  </si>
  <si>
    <t xml:space="preserve"> 155     Merchandise</t>
  </si>
  <si>
    <t xml:space="preserve"> 156     Other Materials &amp; Supplies</t>
  </si>
  <si>
    <t xml:space="preserve"> 163     Stores Expense Undistributed</t>
  </si>
  <si>
    <t>TOTAL Materials &amp; Supplies</t>
  </si>
  <si>
    <t xml:space="preserve"> MONTANA REGULATORY CAPITAL STRUCTURE &amp; COSTS</t>
  </si>
  <si>
    <t>Weighted</t>
  </si>
  <si>
    <t xml:space="preserve"> Commission Accepted - Most Recent</t>
  </si>
  <si>
    <t>% Cap. Str.</t>
  </si>
  <si>
    <t>% Cost Rate</t>
  </si>
  <si>
    <t>Cost</t>
  </si>
  <si>
    <t>Docket Number</t>
  </si>
  <si>
    <t>Order Number</t>
  </si>
  <si>
    <t xml:space="preserve">     Common Equity</t>
  </si>
  <si>
    <t xml:space="preserve">     Preferred Stock</t>
  </si>
  <si>
    <t xml:space="preserve">     Long Term Debt</t>
  </si>
  <si>
    <t xml:space="preserve">     Other</t>
  </si>
  <si>
    <t>Page 27</t>
  </si>
  <si>
    <t>STATEMENT OF CASH FLOWS</t>
  </si>
  <si>
    <t xml:space="preserve">        Increase/(decrease) in Cash &amp; Cash Equivalents:</t>
  </si>
  <si>
    <t>Cash Flows from Operating Activities:</t>
  </si>
  <si>
    <t xml:space="preserve">  Net Income</t>
  </si>
  <si>
    <t xml:space="preserve">  Depreciation</t>
  </si>
  <si>
    <t xml:space="preserve">  Amortization</t>
  </si>
  <si>
    <t xml:space="preserve">  Deferred Income Taxes - Net</t>
  </si>
  <si>
    <t xml:space="preserve">  Investment Tax Credit Adjustments - Net</t>
  </si>
  <si>
    <t xml:space="preserve">  Change in Operating Receivables - Net</t>
  </si>
  <si>
    <t xml:space="preserve">  Change in Materials, Supplies &amp; Inventories - Net</t>
  </si>
  <si>
    <t xml:space="preserve">  Change in Operating Payables &amp; Accrued Liabilities - Net</t>
  </si>
  <si>
    <t xml:space="preserve">  Allowance for Funds Used During Construction (AFUDC)</t>
  </si>
  <si>
    <t xml:space="preserve">  Change in Other Assets &amp; Liabilities - Net</t>
  </si>
  <si>
    <t xml:space="preserve">  Other Operating Activities (explained on attached page)</t>
  </si>
  <si>
    <t xml:space="preserve">  Net Cash Provided by/(Used in) Operating Activities</t>
  </si>
  <si>
    <t>Cash Inflows/Outflows From Investment Activities:</t>
  </si>
  <si>
    <t xml:space="preserve">  Construction/Acquisition of Property, Plant and Equipment</t>
  </si>
  <si>
    <t xml:space="preserve">     (net of AFUDC &amp; Capital Lease Related Acquisitions)</t>
  </si>
  <si>
    <t xml:space="preserve">  Acquisition of Other Noncurrent Assets</t>
  </si>
  <si>
    <t xml:space="preserve">  Proceeds from Disposal of Noncurrent Assets</t>
  </si>
  <si>
    <t xml:space="preserve">  Investments In and Advances to Affiliates</t>
  </si>
  <si>
    <t xml:space="preserve">  Contributions and Advances from Affiliates</t>
  </si>
  <si>
    <t xml:space="preserve">  Disposition of Investments in and Advances to Affiliates</t>
  </si>
  <si>
    <t xml:space="preserve">  Other Investing Activities (explained on attached page)</t>
  </si>
  <si>
    <t xml:space="preserve">  Net Cash Provided by/(Used in) Investing Activities</t>
  </si>
  <si>
    <t>Cash Flows from Financing Activities:</t>
  </si>
  <si>
    <t xml:space="preserve">  Proceeds from Issuance of:</t>
  </si>
  <si>
    <t xml:space="preserve">     Long-Term Debt</t>
  </si>
  <si>
    <t xml:space="preserve">     Common Stock</t>
  </si>
  <si>
    <t xml:space="preserve">     Other:</t>
  </si>
  <si>
    <t xml:space="preserve">  Net Increase in Short-Term Debt</t>
  </si>
  <si>
    <t xml:space="preserve">  Payment for Retirement of:</t>
  </si>
  <si>
    <t xml:space="preserve">  Net Decrease in Short-Term Debt</t>
  </si>
  <si>
    <t xml:space="preserve">  Dividends on Preferred Stock</t>
  </si>
  <si>
    <t xml:space="preserve">  Dividends on Common Stock</t>
  </si>
  <si>
    <t xml:space="preserve">  Other Financing Activities (explained on attached page)</t>
  </si>
  <si>
    <t xml:space="preserve">  Net Cash Provided by (Used in) Financing Activities</t>
  </si>
  <si>
    <t>Net Increase/(Decrease) in Cash and Cash Equivalents</t>
  </si>
  <si>
    <t>Cash and Cash Equivalents at Beginning of Year</t>
  </si>
  <si>
    <t>Cash and Cash Equivalents at End of Year</t>
  </si>
  <si>
    <t>Page 28</t>
  </si>
  <si>
    <t>LONG TERM DEBT</t>
  </si>
  <si>
    <t>Issue</t>
  </si>
  <si>
    <t>Maturity</t>
  </si>
  <si>
    <t>Outstanding</t>
  </si>
  <si>
    <t>Annual</t>
  </si>
  <si>
    <t>Date</t>
  </si>
  <si>
    <t>Principal</t>
  </si>
  <si>
    <t>Net</t>
  </si>
  <si>
    <t>Per Balance</t>
  </si>
  <si>
    <t>Yield to</t>
  </si>
  <si>
    <t>Net Cost</t>
  </si>
  <si>
    <t>Mo./Yr.</t>
  </si>
  <si>
    <t xml:space="preserve">  Amount </t>
  </si>
  <si>
    <t>Proceeds</t>
  </si>
  <si>
    <t>Sheet</t>
  </si>
  <si>
    <t>Inc. Prem/Disc.</t>
  </si>
  <si>
    <t>Cost %</t>
  </si>
  <si>
    <t>Page 29</t>
  </si>
  <si>
    <t>PREFERRED STOCK</t>
  </si>
  <si>
    <t>Shares</t>
  </si>
  <si>
    <t>Par</t>
  </si>
  <si>
    <t>Call</t>
  </si>
  <si>
    <t>Cost of</t>
  </si>
  <si>
    <t>Embed.</t>
  </si>
  <si>
    <t>Series</t>
  </si>
  <si>
    <t>Issued</t>
  </si>
  <si>
    <t>Value</t>
  </si>
  <si>
    <t>Price</t>
  </si>
  <si>
    <t>Money</t>
  </si>
  <si>
    <t>Page 30</t>
  </si>
  <si>
    <t>COMMON STOCK</t>
  </si>
  <si>
    <t>Avg. Number</t>
  </si>
  <si>
    <t>Book</t>
  </si>
  <si>
    <t>Dividends</t>
  </si>
  <si>
    <t>Price/</t>
  </si>
  <si>
    <t>of Shares</t>
  </si>
  <si>
    <t xml:space="preserve">Per </t>
  </si>
  <si>
    <t>Retention</t>
  </si>
  <si>
    <t>Per Share</t>
  </si>
  <si>
    <t>Share</t>
  </si>
  <si>
    <t>Ratio</t>
  </si>
  <si>
    <t>High</t>
  </si>
  <si>
    <t>Low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</si>
  <si>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</si>
  <si>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</si>
  <si>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</si>
  <si>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</si>
  <si>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</si>
  <si>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</si>
  <si>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</si>
  <si>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</si>
  <si>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</si>
  <si>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</si>
  <si>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</si>
  <si>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</si>
  <si>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TOTAL Year End</t>
  </si>
  <si>
    <t>Page 31</t>
  </si>
  <si>
    <t>MONTANA EARNED RATE OF RETURN</t>
  </si>
  <si>
    <t>Rate Base</t>
  </si>
  <si>
    <t xml:space="preserve">   101</t>
  </si>
  <si>
    <t xml:space="preserve">     Plant in Service</t>
  </si>
  <si>
    <t xml:space="preserve">   108</t>
  </si>
  <si>
    <t>NET Plant in Service</t>
  </si>
  <si>
    <t>Additions</t>
  </si>
  <si>
    <t>154, 156</t>
  </si>
  <si>
    <t xml:space="preserve">     Materials &amp; Supplies</t>
  </si>
  <si>
    <t xml:space="preserve">   165</t>
  </si>
  <si>
    <t xml:space="preserve">     Other Additions</t>
  </si>
  <si>
    <t>TOTAL Additions</t>
  </si>
  <si>
    <t>Deductions</t>
  </si>
  <si>
    <t xml:space="preserve">   190</t>
  </si>
  <si>
    <t xml:space="preserve">   252</t>
  </si>
  <si>
    <t xml:space="preserve">   255</t>
  </si>
  <si>
    <t xml:space="preserve">     Accumulated Def. Investment Tax Credits</t>
  </si>
  <si>
    <t xml:space="preserve">     Other Deductions</t>
  </si>
  <si>
    <t>TOTAL Deductions</t>
  </si>
  <si>
    <t>TOTAL Rate Base</t>
  </si>
  <si>
    <t xml:space="preserve">      Net Earnings</t>
  </si>
  <si>
    <t xml:space="preserve">     Rate of Return on Average Rate Base</t>
  </si>
  <si>
    <t xml:space="preserve">     Rate of Return on Average Equity</t>
  </si>
  <si>
    <t>Major Normalizing Adjustments &amp; Commission</t>
  </si>
  <si>
    <t>Ratemaking adjustments to Utility Operations</t>
  </si>
  <si>
    <t xml:space="preserve">     Adjusted Rate of Return on Average Rate Base</t>
  </si>
  <si>
    <t xml:space="preserve">     Adjusted Rate of Return on Average Equity</t>
  </si>
  <si>
    <t>Page 32</t>
  </si>
  <si>
    <t>MONTANA COMPOSITE STATISTICS</t>
  </si>
  <si>
    <t>Amount</t>
  </si>
  <si>
    <t>Plant (Intrastate Only) (000 Omitted)</t>
  </si>
  <si>
    <t xml:space="preserve">     Construction Work in Progress</t>
  </si>
  <si>
    <t xml:space="preserve">     Plant Acquisition Adjustments</t>
  </si>
  <si>
    <t xml:space="preserve">     Plant Held for Future Use</t>
  </si>
  <si>
    <t>(Less):</t>
  </si>
  <si>
    <t xml:space="preserve">          Depreciation &amp; Amortization Reserves</t>
  </si>
  <si>
    <t xml:space="preserve">          Contributions in Aid of Construction</t>
  </si>
  <si>
    <t>NET BOOK COSTS</t>
  </si>
  <si>
    <t>Revenues &amp; Expenses (000 Omitted)</t>
  </si>
  <si>
    <t xml:space="preserve">     Operating Revenues</t>
  </si>
  <si>
    <t>403 - 407</t>
  </si>
  <si>
    <t xml:space="preserve">     Depreciation &amp; Amortization Expenses</t>
  </si>
  <si>
    <t xml:space="preserve">     Federal &amp; State Income Taxes</t>
  </si>
  <si>
    <t xml:space="preserve">     Other Taxes</t>
  </si>
  <si>
    <t xml:space="preserve">     Other Operating Expenses</t>
  </si>
  <si>
    <t xml:space="preserve">          TOTAL Operating Expenses</t>
  </si>
  <si>
    <t xml:space="preserve">     Net Operating Income</t>
  </si>
  <si>
    <t xml:space="preserve">     Other Income</t>
  </si>
  <si>
    <t>NET INCOME</t>
  </si>
  <si>
    <t>Customers (Intrastate Only)</t>
  </si>
  <si>
    <t xml:space="preserve">     Year End Average:</t>
  </si>
  <si>
    <t xml:space="preserve">          Residential</t>
  </si>
  <si>
    <t xml:space="preserve">          Commercial</t>
  </si>
  <si>
    <t xml:space="preserve">          Industrial</t>
  </si>
  <si>
    <t xml:space="preserve">          Other</t>
  </si>
  <si>
    <t>TOTAL NUMBER OF CUSTOMERS</t>
  </si>
  <si>
    <t>Other Statistics (Intrastate Only)</t>
  </si>
  <si>
    <t xml:space="preserve">     Average Residential Monthly Bill</t>
  </si>
  <si>
    <t xml:space="preserve">     Gross Plant per Customer</t>
  </si>
  <si>
    <t>Page 33</t>
  </si>
  <si>
    <t>MONTANA CUSTOMER INFORMATION</t>
  </si>
  <si>
    <t>Industrial</t>
  </si>
  <si>
    <t>Population</t>
  </si>
  <si>
    <t>Residential</t>
  </si>
  <si>
    <t>Commercial</t>
  </si>
  <si>
    <t>&amp; Other</t>
  </si>
  <si>
    <t>City/Town</t>
  </si>
  <si>
    <t>(Include Rural)</t>
  </si>
  <si>
    <t>Customers</t>
  </si>
  <si>
    <t>TOTAL Montana Customers</t>
  </si>
  <si>
    <t>Page 34</t>
  </si>
  <si>
    <t>MONTANA EMPLOYEE COUNTS</t>
  </si>
  <si>
    <t>Department</t>
  </si>
  <si>
    <t>Year Beginning</t>
  </si>
  <si>
    <t>Year End</t>
  </si>
  <si>
    <t>Average</t>
  </si>
  <si>
    <t>TOTAL Montana Employees</t>
  </si>
  <si>
    <t>Page 35</t>
  </si>
  <si>
    <t xml:space="preserve"> MONTANA CONSTRUCTION BUDGET (ASSIGNED &amp; ALLOCATED) </t>
  </si>
  <si>
    <t>Project Description</t>
  </si>
  <si>
    <t>Total Montana</t>
  </si>
  <si>
    <t>Page 36</t>
  </si>
  <si>
    <t>Peak</t>
  </si>
  <si>
    <t>Peak Day Volumes</t>
  </si>
  <si>
    <t>Total Monthly Volumes</t>
  </si>
  <si>
    <t>Day of Month</t>
  </si>
  <si>
    <t>Page 37</t>
  </si>
  <si>
    <t>Page 38</t>
  </si>
  <si>
    <t>Page 39</t>
  </si>
  <si>
    <t>Planned</t>
  </si>
  <si>
    <t>Achieved</t>
  </si>
  <si>
    <t>Current Year</t>
  </si>
  <si>
    <t>Savings</t>
  </si>
  <si>
    <t xml:space="preserve">     Amortization of Electric Plant</t>
  </si>
  <si>
    <t xml:space="preserve">     Amort. of Plant Acquisition Adjustments</t>
  </si>
  <si>
    <t>Sales of Electricity</t>
  </si>
  <si>
    <t xml:space="preserve">     Public Street &amp; Highway Lighting</t>
  </si>
  <si>
    <t xml:space="preserve">     Sales to Railroads &amp; Railways</t>
  </si>
  <si>
    <t>TOTAL Sales of Electricity</t>
  </si>
  <si>
    <t>TOTAL Revenue Net of Provision for Refunds</t>
  </si>
  <si>
    <t xml:space="preserve">     Sales of Water &amp; Water Power</t>
  </si>
  <si>
    <t xml:space="preserve">     Rent From Electric Property</t>
  </si>
  <si>
    <t xml:space="preserve">     Other Electric Revenues</t>
  </si>
  <si>
    <t>Total Electric Operating Revenues</t>
  </si>
  <si>
    <t>Power Production Expenses -continued</t>
  </si>
  <si>
    <t>Hydraulic Power Generation</t>
  </si>
  <si>
    <t xml:space="preserve">     Water for Power</t>
  </si>
  <si>
    <t xml:space="preserve">     Hydraulic Expenses</t>
  </si>
  <si>
    <t xml:space="preserve">     Electric Expenses</t>
  </si>
  <si>
    <t xml:space="preserve">     Miscellaneous Hydraulic Power Gen. Expenses</t>
  </si>
  <si>
    <t>TOTAL Operation - Hydraulic</t>
  </si>
  <si>
    <t>Power Production Expenses</t>
  </si>
  <si>
    <t>Steam Power Generation</t>
  </si>
  <si>
    <t xml:space="preserve">     Steam Expenses</t>
  </si>
  <si>
    <t xml:space="preserve">     Steam from Other Sources</t>
  </si>
  <si>
    <t>(Less) Steam Transferred - Cr.</t>
  </si>
  <si>
    <t xml:space="preserve">     Miscellaneous Steam Power Expenses</t>
  </si>
  <si>
    <t>TOTAL Operation - Steam</t>
  </si>
  <si>
    <t xml:space="preserve">     Maintenance of Structures</t>
  </si>
  <si>
    <t xml:space="preserve">     Maintenance of Boiler Plant</t>
  </si>
  <si>
    <t xml:space="preserve">     Maintenance of Electric Plant</t>
  </si>
  <si>
    <t xml:space="preserve">     Maintenance of Miscellaneous Steam Plant</t>
  </si>
  <si>
    <t>TOTAL Maintenance - Steam</t>
  </si>
  <si>
    <t>TOTAL Steam Power Production Expenses</t>
  </si>
  <si>
    <t>Nuclear Power Generation</t>
  </si>
  <si>
    <t xml:space="preserve">     Nuclear Fuel Expense</t>
  </si>
  <si>
    <t xml:space="preserve">     Coolants &amp; Water</t>
  </si>
  <si>
    <t xml:space="preserve">     Miscellaneous Nuclear Power Expenses</t>
  </si>
  <si>
    <t>TOTAL Operation - Nuclear</t>
  </si>
  <si>
    <t xml:space="preserve">     Maintenance of Reactor Plant Equipment</t>
  </si>
  <si>
    <t xml:space="preserve">     Maintenance of Miscellaneous Nuclear Plant</t>
  </si>
  <si>
    <t>TOTAL Maintenance - Nuclear</t>
  </si>
  <si>
    <t>TOTAL Nuclear Power Production Expenses</t>
  </si>
  <si>
    <t>Page 1 of 4</t>
  </si>
  <si>
    <t>Page 2 of 4</t>
  </si>
  <si>
    <t xml:space="preserve">     Maint. of Reservoirs, Dams &amp; Waterways</t>
  </si>
  <si>
    <t xml:space="preserve">     Maintenance of Miscellaneous Hydro Plant</t>
  </si>
  <si>
    <t>TOTAL Maintenance - Hydraulic</t>
  </si>
  <si>
    <t>TOTAL Hydraulic Power Production Expenses</t>
  </si>
  <si>
    <t>Other Power Generation</t>
  </si>
  <si>
    <t xml:space="preserve">     Generation Expenses</t>
  </si>
  <si>
    <t xml:space="preserve">     Miscellaneous Other Power Gen. Expenses</t>
  </si>
  <si>
    <t>TOTAL Operation - Other</t>
  </si>
  <si>
    <t xml:space="preserve">     Maintenance of Generating &amp; Electric Plant</t>
  </si>
  <si>
    <t xml:space="preserve">     Maintenance of Misc. Other Power Gen. Plant</t>
  </si>
  <si>
    <t>TOTAL Maintenance - Other</t>
  </si>
  <si>
    <t>TOTAL Other Power Production Expenses</t>
  </si>
  <si>
    <t>Other Power Supply Expenses</t>
  </si>
  <si>
    <t xml:space="preserve">     Purchased Power</t>
  </si>
  <si>
    <t>TOTAL Other Power Supply Expenses</t>
  </si>
  <si>
    <t>TOTAL Power Production Expenses</t>
  </si>
  <si>
    <t>Page 3 of 4</t>
  </si>
  <si>
    <t>Steam Production</t>
  </si>
  <si>
    <t xml:space="preserve">     Boiler Plant Equipment</t>
  </si>
  <si>
    <t xml:space="preserve">     Engines &amp; Engine Driven Generators</t>
  </si>
  <si>
    <t xml:space="preserve">     Turbogenerator Units</t>
  </si>
  <si>
    <t xml:space="preserve">     Accessory Electric Equipment</t>
  </si>
  <si>
    <t xml:space="preserve">     Miscellaneous Power Plant Equipment</t>
  </si>
  <si>
    <t>TOTAL Steam Production Plant</t>
  </si>
  <si>
    <t>Nuclear Production</t>
  </si>
  <si>
    <t xml:space="preserve">     Reactor Plant Equipment</t>
  </si>
  <si>
    <t>TOTAL Nuclear Production Plant</t>
  </si>
  <si>
    <t>Hydraulic Production</t>
  </si>
  <si>
    <t xml:space="preserve">     Reservoirs, Dams &amp; Waterways</t>
  </si>
  <si>
    <t xml:space="preserve">     Water Wheels, Turbines &amp; Generators</t>
  </si>
  <si>
    <t xml:space="preserve">     Roads, Railroads &amp; Bridges</t>
  </si>
  <si>
    <t>TOTAL Hydraulic Production Plant</t>
  </si>
  <si>
    <t>Page 23</t>
  </si>
  <si>
    <t>Production Plant (cont.)</t>
  </si>
  <si>
    <t>Other Production</t>
  </si>
  <si>
    <t xml:space="preserve">     Fuel Holders, Producers &amp; Accessories</t>
  </si>
  <si>
    <t xml:space="preserve">     Prime Movers</t>
  </si>
  <si>
    <t xml:space="preserve">     Generators</t>
  </si>
  <si>
    <t>TOTAL Other Production Plant</t>
  </si>
  <si>
    <t xml:space="preserve">     Station Equipment</t>
  </si>
  <si>
    <t xml:space="preserve">     Towers &amp; Fixtures</t>
  </si>
  <si>
    <t xml:space="preserve">     Poles &amp; Fixtures</t>
  </si>
  <si>
    <t xml:space="preserve">     Overhead Conductors &amp; Devices</t>
  </si>
  <si>
    <t xml:space="preserve">     Underground Conduit</t>
  </si>
  <si>
    <t xml:space="preserve">     Underground Conductors &amp; Devices</t>
  </si>
  <si>
    <t xml:space="preserve">     Roads &amp; Trails</t>
  </si>
  <si>
    <t xml:space="preserve">     Storage Battery Equipment</t>
  </si>
  <si>
    <t xml:space="preserve">     Poles, Towers &amp; Fixtures</t>
  </si>
  <si>
    <t xml:space="preserve">     Line Transformers</t>
  </si>
  <si>
    <t xml:space="preserve">     Installations on Customers' Premises</t>
  </si>
  <si>
    <t xml:space="preserve">     Leased Property on Customers' Premises</t>
  </si>
  <si>
    <t xml:space="preserve">     Street Lighting &amp; Signal Systems</t>
  </si>
  <si>
    <t>TOTAL Electric Plant in Service</t>
  </si>
  <si>
    <t xml:space="preserve">   Steam Production</t>
  </si>
  <si>
    <t xml:space="preserve">   Nuclear Production</t>
  </si>
  <si>
    <t xml:space="preserve">   Hydraulic Production</t>
  </si>
  <si>
    <t xml:space="preserve">   Other Production</t>
  </si>
  <si>
    <t xml:space="preserve">   Transmission</t>
  </si>
  <si>
    <t xml:space="preserve">   Distribution</t>
  </si>
  <si>
    <t xml:space="preserve">   General</t>
  </si>
  <si>
    <t xml:space="preserve"> 152     Fuel Stock Expenses Undistributed</t>
  </si>
  <si>
    <t xml:space="preserve"> 153     Residuals</t>
  </si>
  <si>
    <t xml:space="preserve"> 157     Nuclear Materials Held for Sale</t>
  </si>
  <si>
    <t xml:space="preserve"> Actual at Year End</t>
  </si>
  <si>
    <t xml:space="preserve">   107</t>
  </si>
  <si>
    <t xml:space="preserve">   114</t>
  </si>
  <si>
    <t xml:space="preserve">   105</t>
  </si>
  <si>
    <t xml:space="preserve">  154, 156</t>
  </si>
  <si>
    <t xml:space="preserve">  108, 111</t>
  </si>
  <si>
    <t xml:space="preserve">  252</t>
  </si>
  <si>
    <t xml:space="preserve">   400</t>
  </si>
  <si>
    <t>415-421.1</t>
  </si>
  <si>
    <t>421.2-426.5</t>
  </si>
  <si>
    <t xml:space="preserve">     Average Annual Residential Use (Kwh))</t>
  </si>
  <si>
    <t xml:space="preserve">     Average Annual Residential Cost per (Kwh) (Cents) *</t>
  </si>
  <si>
    <t xml:space="preserve"> *   Avg annual cost = [(cost per Kwh x annual use) + ( mo. svc chrg x 12)]/annual use</t>
  </si>
  <si>
    <t>TOTAL SYSTEM &amp; MONTANA PEAK AND ENERGY</t>
  </si>
  <si>
    <t>System</t>
  </si>
  <si>
    <t>Non-Requirements</t>
  </si>
  <si>
    <t>Hour</t>
  </si>
  <si>
    <t>Megawatts</t>
  </si>
  <si>
    <t>Energy (Mwh)</t>
  </si>
  <si>
    <t>Sales For Resale (Mwh)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</si>
  <si>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</si>
  <si>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</si>
  <si>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</si>
  <si>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</si>
  <si>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</si>
  <si>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</si>
  <si>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</si>
  <si>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</si>
  <si>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</si>
  <si>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</si>
  <si>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</si>
  <si>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</si>
  <si>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TOTAL SYSTEM Sources &amp; Disposition of Energy</t>
  </si>
  <si>
    <t>Sources</t>
  </si>
  <si>
    <t>Megawatthours</t>
  </si>
  <si>
    <t>Disposition</t>
  </si>
  <si>
    <t>Generation (Net of Station Use)</t>
  </si>
  <si>
    <t xml:space="preserve"> Sales to Ultimate Consumers</t>
  </si>
  <si>
    <t xml:space="preserve">  (Include Interdepartmental)</t>
  </si>
  <si>
    <t xml:space="preserve">     Hydro - Pumped Storage</t>
  </si>
  <si>
    <t xml:space="preserve"> Requirements Sales</t>
  </si>
  <si>
    <t xml:space="preserve">   for Resale</t>
  </si>
  <si>
    <t>(Less) Energy for Pumping</t>
  </si>
  <si>
    <t>NET Generation</t>
  </si>
  <si>
    <t xml:space="preserve"> Non-Requirements Sales</t>
  </si>
  <si>
    <t>Purchases</t>
  </si>
  <si>
    <t>Power Exchanges</t>
  </si>
  <si>
    <t xml:space="preserve">     Received</t>
  </si>
  <si>
    <t xml:space="preserve"> Energy Furnished </t>
  </si>
  <si>
    <t xml:space="preserve">     Delivered</t>
  </si>
  <si>
    <t xml:space="preserve">   Without Charge</t>
  </si>
  <si>
    <t>NET Exchanges</t>
  </si>
  <si>
    <t>Transmission Wheeling for Others</t>
  </si>
  <si>
    <t xml:space="preserve"> Energy Used Within</t>
  </si>
  <si>
    <t xml:space="preserve">   Electric Utility</t>
  </si>
  <si>
    <t>NET Transmission Wheeling</t>
  </si>
  <si>
    <t xml:space="preserve"> Total Energy Losses</t>
  </si>
  <si>
    <t>Transmission by Others Losses</t>
  </si>
  <si>
    <t xml:space="preserve"> TOTAL</t>
  </si>
  <si>
    <t>Steam</t>
  </si>
  <si>
    <t>Nuclear</t>
  </si>
  <si>
    <t>Hydro - Conventional</t>
  </si>
  <si>
    <t>Plant</t>
  </si>
  <si>
    <t>Type</t>
  </si>
  <si>
    <t>Location</t>
  </si>
  <si>
    <t>Peak (MW)</t>
  </si>
  <si>
    <t>(MW &amp; MWH)</t>
  </si>
  <si>
    <t>Public Street &amp; Highway Lighting</t>
  </si>
  <si>
    <t>Sales to  Cooperatives</t>
  </si>
  <si>
    <t>MegaWatt Hours Sold</t>
  </si>
  <si>
    <t>SCHEDULE 36</t>
  </si>
  <si>
    <t>Page 12</t>
  </si>
  <si>
    <t>Page 11</t>
  </si>
  <si>
    <t xml:space="preserve">SCHEDULE 14 </t>
  </si>
  <si>
    <t>Pension Costs</t>
  </si>
  <si>
    <t xml:space="preserve">Plan Name </t>
  </si>
  <si>
    <t>Defined Benefit Plan? ________________________</t>
  </si>
  <si>
    <t>Defined Contribution Plan?  _________</t>
  </si>
  <si>
    <t>Actuarial Cost Method?  ______________________</t>
  </si>
  <si>
    <t>IRS Code: _______________________</t>
  </si>
  <si>
    <t>Annual Contribution by Employer: ______________</t>
  </si>
  <si>
    <t>Item</t>
  </si>
  <si>
    <t>Benefit obligation at beginning of year</t>
  </si>
  <si>
    <t>Service cost</t>
  </si>
  <si>
    <t>Interest Cost</t>
  </si>
  <si>
    <t>Plan participants' contributions</t>
  </si>
  <si>
    <t>Amendments</t>
  </si>
  <si>
    <t>Actuarial Gain</t>
  </si>
  <si>
    <t>Acquisition</t>
  </si>
  <si>
    <t>Benefits paid</t>
  </si>
  <si>
    <t>Benefit obligation at end of year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</si>
  <si>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</si>
  <si>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</si>
  <si>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</si>
  <si>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</si>
  <si>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</t>
  </si>
  <si>
    <t>Unrecognized net actuarial loss</t>
  </si>
  <si>
    <t>Unrecognized prior service cost</t>
  </si>
  <si>
    <t>Prepaid (accrued) benefit cost</t>
  </si>
  <si>
    <t>Discount rate</t>
  </si>
  <si>
    <t>Expected return on plan assets</t>
  </si>
  <si>
    <t>Rate of compensation increase</t>
  </si>
  <si>
    <t>Interest cost</t>
  </si>
  <si>
    <t>Amortization of prior service cost</t>
  </si>
  <si>
    <t>Recognized net actuarial loss</t>
  </si>
  <si>
    <t>Net periodic benefit cost</t>
  </si>
  <si>
    <t>Page 1of 2</t>
  </si>
  <si>
    <t>Other Post Employment Benefits (OPEBS)</t>
  </si>
  <si>
    <t>Regulatory Treatment:</t>
  </si>
  <si>
    <t xml:space="preserve">  Commission authorized - most recent</t>
  </si>
  <si>
    <t xml:space="preserve">     Docket number:  ___________</t>
  </si>
  <si>
    <t xml:space="preserve">     Order number:  ____________</t>
  </si>
  <si>
    <t>Amount recovered through rates</t>
  </si>
  <si>
    <t>List each method used to fund OPEBs (ie: VEBA, 401(h)) and if tax advantaged:</t>
  </si>
  <si>
    <t>Describe any Changes to the Benefit Plan:</t>
  </si>
  <si>
    <t>TOTAL COMPANY</t>
  </si>
  <si>
    <t>Accumulated Post Retirement Benefit Obligation</t>
  </si>
  <si>
    <t xml:space="preserve">  Amount Funded through VEBA</t>
  </si>
  <si>
    <t xml:space="preserve">  Amount Funded through 401(h)</t>
  </si>
  <si>
    <t xml:space="preserve">  Amount Funded through Other  __________________</t>
  </si>
  <si>
    <t xml:space="preserve">  Amount that was tax deductible - VEBA</t>
  </si>
  <si>
    <t xml:space="preserve">  Amount that was tax deductible - 401(h)</t>
  </si>
  <si>
    <t xml:space="preserve">  Amount that was tax deductible - Other ____________</t>
  </si>
  <si>
    <t xml:space="preserve">      TOTAL</t>
  </si>
  <si>
    <t>Other Post Employment Benefits (OPEBS) Continued</t>
  </si>
  <si>
    <t xml:space="preserve">     Spouses/Dependants covered by the Plan</t>
  </si>
  <si>
    <t xml:space="preserve">  Amount Funded through other  __________________</t>
  </si>
  <si>
    <t xml:space="preserve">  Amount that was tax deductible - Other</t>
  </si>
  <si>
    <t>Number of Montana Employees:</t>
  </si>
  <si>
    <r>
      <t xml:space="preserve">       </t>
    </r>
    <r>
      <rPr>
        <sz val="10"/>
        <rFont val="Arial"/>
        <family val="2"/>
      </rPr>
      <t>TOTAL</t>
    </r>
  </si>
  <si>
    <t>Is the Plan Over Funded? ___________</t>
  </si>
  <si>
    <t>SCHEDULE 35</t>
  </si>
  <si>
    <t>TOTAL Contributions</t>
  </si>
  <si>
    <t>Change in Benefit Obligation</t>
  </si>
  <si>
    <t>Change in Plan Assets</t>
  </si>
  <si>
    <t>Weighted-average Assumptions as of Year End</t>
  </si>
  <si>
    <t>Components of Net Periodic Benefit Costs</t>
  </si>
  <si>
    <t>BALANCE SHEET</t>
  </si>
  <si>
    <t xml:space="preserve"> MONTANA MATERIALS &amp; SUPPLIES (ASSIGNED &amp; ALLOCATED)</t>
  </si>
  <si>
    <t>Market</t>
  </si>
  <si>
    <t xml:space="preserve">               SOURCES OF ELECTRIC SUPPLY</t>
  </si>
  <si>
    <t>TOTAL MT Taxes Other Than Income</t>
  </si>
  <si>
    <t>Payroll Taxes</t>
  </si>
  <si>
    <t>Superfund</t>
  </si>
  <si>
    <t>Secretary of State</t>
  </si>
  <si>
    <t>Montana Consumer Counsel</t>
  </si>
  <si>
    <t>Montana PSC</t>
  </si>
  <si>
    <t>Property Taxes</t>
  </si>
  <si>
    <t>Tribal Taxes</t>
  </si>
  <si>
    <t>Franchise Taxes</t>
  </si>
  <si>
    <t>Company Name:</t>
  </si>
  <si>
    <t>Schedule 35a</t>
  </si>
  <si>
    <t>Electric Universal System Benefits Programs</t>
  </si>
  <si>
    <t>Actual Current Year Expenditures</t>
  </si>
  <si>
    <t>Contracted or Committed Current Year Expenditures</t>
  </si>
  <si>
    <t>Total Current Year Expenditures</t>
  </si>
  <si>
    <t>Expected savings (MW and MWh)</t>
  </si>
  <si>
    <t>Most recent program evaluation</t>
  </si>
  <si>
    <t>Local Conservation</t>
  </si>
  <si>
    <t>Market Transformation</t>
  </si>
  <si>
    <t>Renewable Resources</t>
  </si>
  <si>
    <t>Research &amp; Development</t>
  </si>
  <si>
    <t>Low Income</t>
  </si>
  <si>
    <t>Large Customer Self Directed</t>
  </si>
  <si>
    <t>Number of customers that received low income rate discounts</t>
  </si>
  <si>
    <t>Average monthly bill discount amount ($/mo)</t>
  </si>
  <si>
    <t>Average LIEAP-eligible household income</t>
  </si>
  <si>
    <t>Number of customers that received weatherization assistance</t>
  </si>
  <si>
    <t>Expected average annual bill savings from weatherization</t>
  </si>
  <si>
    <t>Number of residential audits performed</t>
  </si>
  <si>
    <t>Demand Response</t>
  </si>
  <si>
    <t>Montana Conservation &amp; Demand Side Management Programs</t>
  </si>
  <si>
    <t>Schedule 35b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</si>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</sst>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%"/>
    <numFmt numFmtId="166" formatCode="&quot;$&quot;#,##0.0000_);\(&quot;$&quot;#,##0.0000\)"/>
  </numFmts>
  <fonts count="29">
    <font>
      <sz val="10"/>
      <name val="Arial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ourier"/>
      <family val="0"/>
    </font>
    <font>
      <b/>
      <sz val="11"/>
      <color indexed="12"/>
      <name val="Times New Roman"/>
      <family val="1"/>
    </font>
    <font>
      <sz val="14"/>
      <name val="Courier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color indexed="12"/>
      <name val="Courier"/>
      <family val="0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0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1" fillId="0" borderId="22" xfId="0" applyFont="1" applyBorder="1" applyAlignment="1" applyProtection="1">
      <alignment/>
      <protection locked="0"/>
    </xf>
    <xf numFmtId="37" fontId="1" fillId="0" borderId="22" xfId="0" applyNumberFormat="1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/>
      <protection/>
    </xf>
    <xf numFmtId="0" fontId="0" fillId="2" borderId="23" xfId="0" applyFill="1" applyBorder="1" applyAlignment="1">
      <alignment/>
    </xf>
    <xf numFmtId="0" fontId="0" fillId="0" borderId="23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>
      <alignment/>
    </xf>
    <xf numFmtId="37" fontId="0" fillId="0" borderId="23" xfId="0" applyNumberFormat="1" applyBorder="1" applyAlignment="1" applyProtection="1">
      <alignment/>
      <protection/>
    </xf>
    <xf numFmtId="10" fontId="0" fillId="0" borderId="23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 locked="0"/>
    </xf>
    <xf numFmtId="37" fontId="1" fillId="0" borderId="25" xfId="0" applyNumberFormat="1" applyFont="1" applyBorder="1" applyAlignment="1" applyProtection="1">
      <alignment/>
      <protection locked="0"/>
    </xf>
    <xf numFmtId="10" fontId="0" fillId="0" borderId="25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2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>
      <alignment/>
    </xf>
    <xf numFmtId="37" fontId="0" fillId="0" borderId="24" xfId="0" applyNumberFormat="1" applyBorder="1" applyAlignment="1" applyProtection="1">
      <alignment/>
      <protection/>
    </xf>
    <xf numFmtId="10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10" fontId="0" fillId="0" borderId="24" xfId="0" applyNumberFormat="1" applyBorder="1" applyAlignment="1" applyProtection="1">
      <alignment horizontal="center"/>
      <protection/>
    </xf>
    <xf numFmtId="10" fontId="1" fillId="0" borderId="25" xfId="0" applyNumberFormat="1" applyFont="1" applyBorder="1" applyAlignment="1" applyProtection="1">
      <alignment/>
      <protection locked="0"/>
    </xf>
    <xf numFmtId="10" fontId="1" fillId="0" borderId="22" xfId="0" applyNumberFormat="1" applyFont="1" applyBorder="1" applyAlignment="1" applyProtection="1">
      <alignment/>
      <protection locked="0"/>
    </xf>
    <xf numFmtId="10" fontId="1" fillId="0" borderId="24" xfId="0" applyNumberFormat="1" applyFont="1" applyBorder="1" applyAlignment="1" applyProtection="1">
      <alignment/>
      <protection locked="0"/>
    </xf>
    <xf numFmtId="10" fontId="1" fillId="0" borderId="23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 horizontal="left"/>
      <protection/>
    </xf>
    <xf numFmtId="0" fontId="0" fillId="2" borderId="25" xfId="0" applyFill="1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left"/>
      <protection/>
    </xf>
    <xf numFmtId="0" fontId="0" fillId="0" borderId="17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0" fontId="0" fillId="0" borderId="28" xfId="0" applyBorder="1" applyAlignment="1">
      <alignment/>
    </xf>
    <xf numFmtId="37" fontId="0" fillId="0" borderId="23" xfId="0" applyNumberFormat="1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left"/>
      <protection/>
    </xf>
    <xf numFmtId="37" fontId="1" fillId="0" borderId="24" xfId="0" applyNumberFormat="1" applyFont="1" applyBorder="1" applyAlignment="1" applyProtection="1">
      <alignment/>
      <protection locked="0"/>
    </xf>
    <xf numFmtId="37" fontId="0" fillId="0" borderId="25" xfId="0" applyNumberForma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 applyProtection="1">
      <alignment horizontal="right"/>
      <protection/>
    </xf>
    <xf numFmtId="0" fontId="0" fillId="0" borderId="28" xfId="0" applyBorder="1" applyAlignment="1">
      <alignment horizontal="right"/>
    </xf>
    <xf numFmtId="0" fontId="16" fillId="0" borderId="0" xfId="0" applyFont="1" applyBorder="1" applyAlignment="1" applyProtection="1" quotePrefix="1">
      <alignment horizontal="right"/>
      <protection/>
    </xf>
    <xf numFmtId="0" fontId="0" fillId="0" borderId="17" xfId="0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14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14" fillId="0" borderId="26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37" fontId="0" fillId="0" borderId="23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0" fillId="0" borderId="26" xfId="0" applyFont="1" applyBorder="1" applyAlignment="1">
      <alignment/>
    </xf>
    <xf numFmtId="37" fontId="0" fillId="0" borderId="24" xfId="0" applyNumberFormat="1" applyFont="1" applyBorder="1" applyAlignment="1" applyProtection="1">
      <alignment/>
      <protection/>
    </xf>
    <xf numFmtId="10" fontId="0" fillId="0" borderId="24" xfId="0" applyNumberFormat="1" applyFont="1" applyBorder="1" applyAlignment="1" applyProtection="1">
      <alignment/>
      <protection/>
    </xf>
    <xf numFmtId="0" fontId="14" fillId="0" borderId="28" xfId="0" applyFont="1" applyBorder="1" applyAlignment="1" applyProtection="1">
      <alignment horizontal="left"/>
      <protection/>
    </xf>
    <xf numFmtId="37" fontId="17" fillId="0" borderId="23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/>
    </xf>
    <xf numFmtId="0" fontId="0" fillId="2" borderId="23" xfId="0" applyFill="1" applyBorder="1" applyAlignment="1">
      <alignment horizontal="center"/>
    </xf>
    <xf numFmtId="0" fontId="18" fillId="0" borderId="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9" fontId="0" fillId="0" borderId="22" xfId="0" applyNumberFormat="1" applyBorder="1" applyAlignment="1" applyProtection="1">
      <alignment/>
      <protection/>
    </xf>
    <xf numFmtId="9" fontId="0" fillId="0" borderId="25" xfId="0" applyNumberFormat="1" applyBorder="1" applyAlignment="1" applyProtection="1">
      <alignment/>
      <protection/>
    </xf>
    <xf numFmtId="0" fontId="14" fillId="0" borderId="17" xfId="0" applyFont="1" applyBorder="1" applyAlignment="1" applyProtection="1">
      <alignment horizontal="left"/>
      <protection/>
    </xf>
    <xf numFmtId="9" fontId="0" fillId="0" borderId="23" xfId="0" applyNumberFormat="1" applyBorder="1" applyAlignment="1" applyProtection="1">
      <alignment/>
      <protection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 locked="0"/>
    </xf>
    <xf numFmtId="10" fontId="0" fillId="2" borderId="23" xfId="0" applyNumberFormat="1" applyFill="1" applyBorder="1" applyAlignment="1" applyProtection="1">
      <alignment/>
      <protection/>
    </xf>
    <xf numFmtId="10" fontId="1" fillId="2" borderId="22" xfId="0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39" fontId="1" fillId="0" borderId="25" xfId="0" applyNumberFormat="1" applyFont="1" applyBorder="1" applyAlignment="1" applyProtection="1">
      <alignment/>
      <protection locked="0"/>
    </xf>
    <xf numFmtId="39" fontId="1" fillId="0" borderId="22" xfId="0" applyNumberFormat="1" applyFont="1" applyBorder="1" applyAlignment="1" applyProtection="1">
      <alignment/>
      <protection locked="0"/>
    </xf>
    <xf numFmtId="39" fontId="0" fillId="0" borderId="23" xfId="0" applyNumberFormat="1" applyBorder="1" applyAlignment="1" applyProtection="1">
      <alignment/>
      <protection/>
    </xf>
    <xf numFmtId="164" fontId="1" fillId="0" borderId="25" xfId="0" applyNumberFormat="1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165" fontId="1" fillId="0" borderId="23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22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9" fillId="0" borderId="16" xfId="0" applyFont="1" applyBorder="1" applyAlignment="1">
      <alignment/>
    </xf>
    <xf numFmtId="0" fontId="19" fillId="0" borderId="28" xfId="0" applyFont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8" xfId="0" applyFont="1" applyBorder="1" applyAlignment="1">
      <alignment/>
    </xf>
    <xf numFmtId="166" fontId="1" fillId="0" borderId="22" xfId="0" applyNumberFormat="1" applyFont="1" applyBorder="1" applyAlignment="1" applyProtection="1">
      <alignment/>
      <protection locked="0"/>
    </xf>
    <xf numFmtId="37" fontId="17" fillId="0" borderId="24" xfId="0" applyNumberFormat="1" applyFont="1" applyBorder="1" applyAlignment="1" applyProtection="1">
      <alignment/>
      <protection locked="0"/>
    </xf>
    <xf numFmtId="5" fontId="1" fillId="0" borderId="25" xfId="0" applyNumberFormat="1" applyFont="1" applyBorder="1" applyAlignment="1" applyProtection="1">
      <alignment/>
      <protection locked="0"/>
    </xf>
    <xf numFmtId="5" fontId="1" fillId="0" borderId="22" xfId="0" applyNumberFormat="1" applyFont="1" applyBorder="1" applyAlignment="1" applyProtection="1">
      <alignment/>
      <protection locked="0"/>
    </xf>
    <xf numFmtId="5" fontId="0" fillId="0" borderId="23" xfId="0" applyNumberFormat="1" applyBorder="1" applyAlignment="1" applyProtection="1">
      <alignment/>
      <protection/>
    </xf>
    <xf numFmtId="0" fontId="19" fillId="0" borderId="18" xfId="0" applyFont="1" applyBorder="1" applyAlignment="1" applyProtection="1">
      <alignment horizontal="left"/>
      <protection/>
    </xf>
    <xf numFmtId="5" fontId="21" fillId="0" borderId="17" xfId="0" applyNumberFormat="1" applyFont="1" applyBorder="1" applyAlignment="1" applyProtection="1">
      <alignment/>
      <protection locked="0"/>
    </xf>
    <xf numFmtId="37" fontId="21" fillId="0" borderId="17" xfId="0" applyNumberFormat="1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5" fontId="19" fillId="0" borderId="28" xfId="0" applyNumberFormat="1" applyFont="1" applyBorder="1" applyAlignment="1" applyProtection="1">
      <alignment/>
      <protection/>
    </xf>
    <xf numFmtId="0" fontId="19" fillId="2" borderId="2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9" fillId="2" borderId="22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2" borderId="24" xfId="0" applyFont="1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left"/>
      <protection/>
    </xf>
    <xf numFmtId="0" fontId="20" fillId="0" borderId="27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10" fontId="0" fillId="0" borderId="23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6" xfId="0" applyBorder="1" applyAlignment="1">
      <alignment/>
    </xf>
    <xf numFmtId="0" fontId="14" fillId="0" borderId="6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14" fillId="0" borderId="30" xfId="0" applyFont="1" applyBorder="1" applyAlignment="1" applyProtection="1">
      <alignment horizontal="left"/>
      <protection/>
    </xf>
    <xf numFmtId="37" fontId="17" fillId="0" borderId="2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 horizontal="righ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17" fillId="0" borderId="25" xfId="0" applyNumberFormat="1" applyFont="1" applyBorder="1" applyAlignment="1" applyProtection="1">
      <alignment/>
      <protection locked="0"/>
    </xf>
    <xf numFmtId="10" fontId="0" fillId="0" borderId="25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10" fontId="0" fillId="0" borderId="22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17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24" fillId="0" borderId="25" xfId="0" applyFont="1" applyBorder="1" applyAlignment="1" applyProtection="1">
      <alignment horizontal="center"/>
      <protection/>
    </xf>
    <xf numFmtId="0" fontId="25" fillId="0" borderId="25" xfId="0" applyFont="1" applyBorder="1" applyAlignment="1" applyProtection="1" quotePrefix="1">
      <alignment horizontal="right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 horizontal="righ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37" fontId="17" fillId="0" borderId="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2" borderId="23" xfId="0" applyFont="1" applyFill="1" applyBorder="1" applyAlignment="1">
      <alignment/>
    </xf>
    <xf numFmtId="0" fontId="0" fillId="0" borderId="23" xfId="0" applyFont="1" applyBorder="1" applyAlignment="1" applyProtection="1">
      <alignment horizontal="left"/>
      <protection/>
    </xf>
    <xf numFmtId="9" fontId="0" fillId="0" borderId="22" xfId="0" applyNumberFormat="1" applyFont="1" applyBorder="1" applyAlignment="1" applyProtection="1">
      <alignment/>
      <protection/>
    </xf>
    <xf numFmtId="9" fontId="0" fillId="0" borderId="24" xfId="0" applyNumberFormat="1" applyFont="1" applyBorder="1" applyAlignment="1" applyProtection="1">
      <alignment/>
      <protection/>
    </xf>
    <xf numFmtId="9" fontId="0" fillId="0" borderId="23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9" fontId="0" fillId="0" borderId="9" xfId="0" applyNumberFormat="1" applyFont="1" applyBorder="1" applyAlignment="1" applyProtection="1">
      <alignment/>
      <protection/>
    </xf>
    <xf numFmtId="0" fontId="0" fillId="2" borderId="25" xfId="0" applyFont="1" applyFill="1" applyBorder="1" applyAlignment="1">
      <alignment/>
    </xf>
    <xf numFmtId="0" fontId="0" fillId="0" borderId="2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10" fontId="0" fillId="0" borderId="9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 wrapText="1"/>
      <protection/>
    </xf>
    <xf numFmtId="0" fontId="0" fillId="0" borderId="28" xfId="0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26" fillId="0" borderId="25" xfId="0" applyFont="1" applyBorder="1" applyAlignment="1" applyProtection="1">
      <alignment horizontal="center"/>
      <protection/>
    </xf>
    <xf numFmtId="0" fontId="26" fillId="0" borderId="24" xfId="0" applyFont="1" applyBorder="1" applyAlignment="1" applyProtection="1">
      <alignment horizontal="center"/>
      <protection/>
    </xf>
    <xf numFmtId="0" fontId="0" fillId="2" borderId="2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166" fontId="1" fillId="0" borderId="22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right"/>
      <protection/>
    </xf>
    <xf numFmtId="166" fontId="0" fillId="0" borderId="22" xfId="0" applyNumberFormat="1" applyBorder="1" applyAlignment="1" applyProtection="1">
      <alignment/>
      <protection/>
    </xf>
    <xf numFmtId="0" fontId="14" fillId="0" borderId="30" xfId="0" applyFont="1" applyBorder="1" applyAlignment="1">
      <alignment/>
    </xf>
    <xf numFmtId="0" fontId="0" fillId="0" borderId="23" xfId="0" applyNumberFormat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17" fillId="0" borderId="15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center"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4" xfId="0" applyBorder="1" applyAlignment="1">
      <alignment/>
    </xf>
    <xf numFmtId="0" fontId="5" fillId="0" borderId="6" xfId="0" applyFont="1" applyBorder="1" applyAlignment="1" applyProtection="1">
      <alignment horizontal="right"/>
      <protection/>
    </xf>
    <xf numFmtId="0" fontId="0" fillId="0" borderId="23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10" fontId="0" fillId="0" borderId="27" xfId="0" applyNumberFormat="1" applyBorder="1" applyAlignment="1" applyProtection="1">
      <alignment/>
      <protection/>
    </xf>
    <xf numFmtId="0" fontId="14" fillId="0" borderId="22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9" xfId="0" applyBorder="1" applyAlignment="1">
      <alignment/>
    </xf>
    <xf numFmtId="0" fontId="14" fillId="0" borderId="17" xfId="0" applyFont="1" applyBorder="1" applyAlignment="1">
      <alignment/>
    </xf>
    <xf numFmtId="0" fontId="0" fillId="0" borderId="23" xfId="0" applyBorder="1" applyAlignment="1">
      <alignment vertical="center"/>
    </xf>
    <xf numFmtId="0" fontId="18" fillId="0" borderId="28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2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2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22" xfId="0" applyFont="1" applyBorder="1" applyAlignment="1" applyProtection="1">
      <alignment vertical="center"/>
      <protection/>
    </xf>
    <xf numFmtId="37" fontId="1" fillId="0" borderId="22" xfId="0" applyNumberFormat="1" applyFont="1" applyBorder="1" applyAlignment="1" applyProtection="1">
      <alignment vertical="center"/>
      <protection locked="0"/>
    </xf>
    <xf numFmtId="10" fontId="0" fillId="0" borderId="22" xfId="0" applyNumberFormat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2" xfId="0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 quotePrefix="1">
      <alignment horizontal="right" vertical="center"/>
      <protection/>
    </xf>
    <xf numFmtId="0" fontId="6" fillId="0" borderId="29" xfId="0" applyFont="1" applyBorder="1" applyAlignment="1" applyProtection="1" quotePrefix="1">
      <alignment horizontal="right" vertical="center"/>
      <protection/>
    </xf>
    <xf numFmtId="0" fontId="14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10" fontId="0" fillId="0" borderId="24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37" fontId="17" fillId="0" borderId="24" xfId="0" applyNumberFormat="1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/>
    </xf>
    <xf numFmtId="37" fontId="1" fillId="0" borderId="25" xfId="0" applyNumberFormat="1" applyFont="1" applyBorder="1" applyAlignment="1" applyProtection="1">
      <alignment vertical="center"/>
      <protection locked="0"/>
    </xf>
    <xf numFmtId="10" fontId="0" fillId="0" borderId="25" xfId="0" applyNumberFormat="1" applyBorder="1" applyAlignment="1" applyProtection="1">
      <alignment vertical="center"/>
      <protection/>
    </xf>
    <xf numFmtId="37" fontId="1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4" fillId="0" borderId="9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0" fillId="0" borderId="34" xfId="0" applyBorder="1" applyAlignment="1">
      <alignment vertical="center"/>
    </xf>
    <xf numFmtId="0" fontId="15" fillId="0" borderId="6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37" fontId="0" fillId="0" borderId="24" xfId="0" applyNumberFormat="1" applyBorder="1" applyAlignment="1">
      <alignment/>
    </xf>
    <xf numFmtId="9" fontId="0" fillId="0" borderId="25" xfId="0" applyNumberFormat="1" applyFont="1" applyBorder="1" applyAlignment="1" applyProtection="1">
      <alignment/>
      <protection/>
    </xf>
    <xf numFmtId="0" fontId="17" fillId="0" borderId="28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5" fontId="21" fillId="0" borderId="22" xfId="0" applyNumberFormat="1" applyFont="1" applyBorder="1" applyAlignment="1" applyProtection="1">
      <alignment/>
      <protection locked="0"/>
    </xf>
    <xf numFmtId="37" fontId="21" fillId="0" borderId="22" xfId="0" applyNumberFormat="1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5" fontId="19" fillId="0" borderId="23" xfId="0" applyNumberFormat="1" applyFont="1" applyBorder="1" applyAlignment="1" applyProtection="1">
      <alignment/>
      <protection/>
    </xf>
    <xf numFmtId="0" fontId="2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28" xfId="0" applyFill="1" applyBorder="1" applyAlignment="1">
      <alignment/>
    </xf>
    <xf numFmtId="0" fontId="28" fillId="2" borderId="2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9" fontId="0" fillId="0" borderId="24" xfId="0" applyNumberForma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6" xfId="0" applyFont="1" applyBorder="1" applyAlignment="1" applyProtection="1" quotePrefix="1">
      <alignment horizontal="right"/>
      <protection/>
    </xf>
    <xf numFmtId="0" fontId="13" fillId="0" borderId="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 quotePrefix="1">
      <alignment horizontal="center"/>
      <protection/>
    </xf>
    <xf numFmtId="0" fontId="4" fillId="0" borderId="6" xfId="0" applyFont="1" applyBorder="1" applyAlignment="1" applyProtection="1" quotePrefix="1">
      <alignment horizontal="center"/>
      <protection/>
    </xf>
    <xf numFmtId="0" fontId="4" fillId="0" borderId="27" xfId="0" applyFont="1" applyBorder="1" applyAlignment="1" applyProtection="1" quotePrefix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right"/>
      <protection/>
    </xf>
    <xf numFmtId="0" fontId="14" fillId="0" borderId="23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27" fillId="0" borderId="6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20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56"/>
  <sheetViews>
    <sheetView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3" width="12.140625" style="0" customWidth="1"/>
    <col min="4" max="4" width="17.7109375" style="0" customWidth="1"/>
    <col min="5" max="5" width="6.140625" style="0" customWidth="1"/>
    <col min="6" max="6" width="18.28125" style="0" customWidth="1"/>
    <col min="7" max="7" width="12.140625" style="0" customWidth="1"/>
    <col min="8" max="8" width="8.57421875" style="0" customWidth="1"/>
  </cols>
  <sheetData>
    <row r="1" spans="1:8" ht="12.75">
      <c r="A1" s="457" t="s">
        <v>57</v>
      </c>
      <c r="B1" s="457"/>
      <c r="C1" s="18"/>
      <c r="D1" s="19"/>
      <c r="E1" s="19"/>
      <c r="F1" s="19"/>
      <c r="G1" s="458" t="s">
        <v>58</v>
      </c>
      <c r="H1" s="459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9.5" thickBot="1">
      <c r="A3" s="5"/>
      <c r="B3" s="461" t="s">
        <v>177</v>
      </c>
      <c r="C3" s="461"/>
      <c r="D3" s="461"/>
      <c r="E3" s="461"/>
      <c r="F3" s="461"/>
      <c r="G3" s="22" t="s">
        <v>59</v>
      </c>
      <c r="H3" s="23"/>
    </row>
    <row r="4" spans="1:8" ht="13.5" thickTop="1">
      <c r="A4" s="24"/>
      <c r="B4" s="25"/>
      <c r="C4" s="25"/>
      <c r="D4" s="25"/>
      <c r="E4" s="25"/>
      <c r="F4" s="25"/>
      <c r="G4" s="25"/>
      <c r="H4" s="26"/>
    </row>
    <row r="5" spans="1:8" ht="12.75">
      <c r="A5" s="27" t="s">
        <v>60</v>
      </c>
      <c r="B5" s="28" t="s">
        <v>178</v>
      </c>
      <c r="C5" s="28"/>
      <c r="D5" s="29"/>
      <c r="E5" s="29"/>
      <c r="F5" s="29"/>
      <c r="G5" s="29"/>
      <c r="H5" s="30"/>
    </row>
    <row r="6" spans="1:8" ht="12.75">
      <c r="A6" s="31"/>
      <c r="B6" s="29"/>
      <c r="C6" s="29"/>
      <c r="D6" s="29"/>
      <c r="E6" s="29"/>
      <c r="F6" s="29"/>
      <c r="G6" s="29"/>
      <c r="H6" s="30"/>
    </row>
    <row r="7" spans="1:8" ht="12.75">
      <c r="A7" s="27" t="s">
        <v>61</v>
      </c>
      <c r="B7" s="28" t="s">
        <v>179</v>
      </c>
      <c r="C7" s="28"/>
      <c r="D7" s="28"/>
      <c r="E7" s="29"/>
      <c r="F7" s="29"/>
      <c r="G7" s="29"/>
      <c r="H7" s="30"/>
    </row>
    <row r="8" spans="1:8" ht="12.75">
      <c r="A8" s="31"/>
      <c r="B8" s="29"/>
      <c r="C8" s="29"/>
      <c r="D8" s="29"/>
      <c r="E8" s="29"/>
      <c r="F8" s="29"/>
      <c r="G8" s="29"/>
      <c r="H8" s="30"/>
    </row>
    <row r="9" spans="1:8" ht="12.75">
      <c r="A9" s="27" t="s">
        <v>62</v>
      </c>
      <c r="B9" s="28" t="s">
        <v>100</v>
      </c>
      <c r="C9" s="28"/>
      <c r="D9" s="28"/>
      <c r="E9" s="29"/>
      <c r="F9" s="29"/>
      <c r="G9" s="29"/>
      <c r="H9" s="30"/>
    </row>
    <row r="10" spans="1:8" ht="12.75">
      <c r="A10" s="31"/>
      <c r="B10" s="29"/>
      <c r="C10" s="29"/>
      <c r="D10" s="29"/>
      <c r="E10" s="29"/>
      <c r="F10" s="29"/>
      <c r="G10" s="29"/>
      <c r="H10" s="30"/>
    </row>
    <row r="11" spans="1:8" ht="12.75">
      <c r="A11" s="27" t="s">
        <v>63</v>
      </c>
      <c r="B11" s="28" t="s">
        <v>64</v>
      </c>
      <c r="C11" s="28"/>
      <c r="D11" s="28"/>
      <c r="E11" s="29"/>
      <c r="F11" s="29"/>
      <c r="G11" s="29"/>
      <c r="H11" s="30"/>
    </row>
    <row r="12" spans="1:8" ht="12.75">
      <c r="A12" s="31"/>
      <c r="B12" s="29"/>
      <c r="C12" s="29"/>
      <c r="D12" s="29"/>
      <c r="E12" s="29"/>
      <c r="F12" s="29"/>
      <c r="G12" s="29"/>
      <c r="H12" s="30"/>
    </row>
    <row r="13" spans="1:8" ht="12.75">
      <c r="A13" s="31"/>
      <c r="B13" s="29"/>
      <c r="C13" s="29"/>
      <c r="D13" s="29"/>
      <c r="E13" s="29"/>
      <c r="F13" s="29"/>
      <c r="G13" s="29"/>
      <c r="H13" s="30"/>
    </row>
    <row r="14" spans="1:8" ht="12.75">
      <c r="A14" s="27" t="s">
        <v>65</v>
      </c>
      <c r="B14" s="28" t="s">
        <v>66</v>
      </c>
      <c r="C14" s="28"/>
      <c r="D14" s="28"/>
      <c r="E14" s="29"/>
      <c r="F14" s="29"/>
      <c r="G14" s="29"/>
      <c r="H14" s="30"/>
    </row>
    <row r="15" spans="1:8" ht="12.75">
      <c r="A15" s="31"/>
      <c r="B15" s="29"/>
      <c r="C15" s="29"/>
      <c r="D15" s="29"/>
      <c r="E15" s="29"/>
      <c r="F15" s="29"/>
      <c r="G15" s="29"/>
      <c r="H15" s="30"/>
    </row>
    <row r="16" spans="1:8" ht="12.75">
      <c r="A16" s="27" t="s">
        <v>67</v>
      </c>
      <c r="B16" s="28" t="s">
        <v>68</v>
      </c>
      <c r="C16" s="28"/>
      <c r="D16" s="32"/>
      <c r="E16" s="32"/>
      <c r="F16" s="32"/>
      <c r="G16" s="32"/>
      <c r="H16" s="33"/>
    </row>
    <row r="17" spans="1:8" ht="12.75">
      <c r="A17" s="34" t="s">
        <v>69</v>
      </c>
      <c r="B17" s="35"/>
      <c r="C17" s="35"/>
      <c r="D17" s="35"/>
      <c r="E17" s="35"/>
      <c r="F17" s="35"/>
      <c r="G17" s="35"/>
      <c r="H17" s="36"/>
    </row>
    <row r="18" spans="1:8" ht="12.75">
      <c r="A18" s="37" t="s">
        <v>70</v>
      </c>
      <c r="B18" s="38" t="s">
        <v>71</v>
      </c>
      <c r="C18" s="38"/>
      <c r="D18" s="38"/>
      <c r="E18" s="38"/>
      <c r="F18" s="38"/>
      <c r="G18" s="38"/>
      <c r="H18" s="39"/>
    </row>
    <row r="19" spans="1:8" ht="12.75">
      <c r="A19" s="37"/>
      <c r="B19" s="28" t="s">
        <v>72</v>
      </c>
      <c r="C19" s="40"/>
      <c r="D19" s="40"/>
      <c r="E19" s="40"/>
      <c r="F19" s="38"/>
      <c r="G19" s="38"/>
      <c r="H19" s="39"/>
    </row>
    <row r="20" spans="1:8" ht="12.75">
      <c r="A20" s="37"/>
      <c r="B20" s="210"/>
      <c r="C20" s="210"/>
      <c r="D20" s="210"/>
      <c r="E20" s="210"/>
      <c r="F20" s="210"/>
      <c r="G20" s="210"/>
      <c r="H20" s="211"/>
    </row>
    <row r="21" spans="1:8" ht="12.75">
      <c r="A21" s="37"/>
      <c r="B21" s="29"/>
      <c r="C21" s="29"/>
      <c r="D21" s="29"/>
      <c r="E21" s="29"/>
      <c r="F21" s="29"/>
      <c r="G21" s="29"/>
      <c r="H21" s="30"/>
    </row>
    <row r="22" spans="1:8" ht="12.75">
      <c r="A22" s="37"/>
      <c r="B22" s="28" t="s">
        <v>73</v>
      </c>
      <c r="C22" s="28"/>
      <c r="D22" s="28"/>
      <c r="E22" s="29"/>
      <c r="F22" s="29"/>
      <c r="G22" s="29"/>
      <c r="H22" s="30"/>
    </row>
    <row r="23" spans="1:8" ht="12.75" customHeight="1">
      <c r="A23" s="37"/>
      <c r="B23" s="210"/>
      <c r="C23" s="210"/>
      <c r="D23" s="210"/>
      <c r="E23" s="210"/>
      <c r="F23" s="210"/>
      <c r="G23" s="210"/>
      <c r="H23" s="211"/>
    </row>
    <row r="24" spans="1:8" ht="12.75" customHeight="1" thickBot="1">
      <c r="A24" s="42"/>
      <c r="B24" s="43" t="s">
        <v>74</v>
      </c>
      <c r="C24" s="43"/>
      <c r="D24" s="44"/>
      <c r="E24" s="44"/>
      <c r="F24" s="44"/>
      <c r="G24" s="44"/>
      <c r="H24" s="45"/>
    </row>
    <row r="25" spans="1:8" ht="12.75" customHeight="1" thickTop="1">
      <c r="A25" s="40"/>
      <c r="B25" s="28"/>
      <c r="C25" s="28"/>
      <c r="D25" s="28"/>
      <c r="E25" s="28"/>
      <c r="F25" s="28"/>
      <c r="G25" s="28"/>
      <c r="H25" s="28"/>
    </row>
    <row r="26" spans="1:8" ht="12.75" customHeight="1">
      <c r="A26" s="215"/>
      <c r="B26" s="5"/>
      <c r="C26" s="28"/>
      <c r="D26" s="28"/>
      <c r="E26" s="28"/>
      <c r="F26" s="28"/>
      <c r="G26" s="28"/>
      <c r="H26" s="21"/>
    </row>
    <row r="27" spans="1:8" ht="12.75" customHeight="1" thickBot="1">
      <c r="A27" s="216"/>
      <c r="B27" s="21"/>
      <c r="C27" s="21"/>
      <c r="D27" s="21"/>
      <c r="E27" s="21"/>
      <c r="F27" s="21"/>
      <c r="G27" s="21"/>
      <c r="H27" s="20" t="s">
        <v>101</v>
      </c>
    </row>
    <row r="28" spans="1:8" ht="12.75" customHeight="1" thickTop="1">
      <c r="A28" s="217"/>
      <c r="B28" s="460" t="s">
        <v>75</v>
      </c>
      <c r="C28" s="460"/>
      <c r="D28" s="460"/>
      <c r="E28" s="460"/>
      <c r="F28" s="460"/>
      <c r="G28" s="218"/>
      <c r="H28" s="219"/>
    </row>
    <row r="29" spans="1:8" ht="12.75" customHeight="1">
      <c r="A29" s="439" t="s">
        <v>76</v>
      </c>
      <c r="B29" s="442" t="s">
        <v>77</v>
      </c>
      <c r="C29" s="443"/>
      <c r="D29" s="443"/>
      <c r="E29" s="443"/>
      <c r="F29" s="444"/>
      <c r="G29" s="445" t="s">
        <v>180</v>
      </c>
      <c r="H29" s="446"/>
    </row>
    <row r="30" spans="1:8" ht="12.75" customHeight="1">
      <c r="A30" s="440"/>
      <c r="B30" s="449" t="s">
        <v>78</v>
      </c>
      <c r="C30" s="450"/>
      <c r="D30" s="450"/>
      <c r="E30" s="450"/>
      <c r="F30" s="451"/>
      <c r="G30" s="447"/>
      <c r="H30" s="448"/>
    </row>
    <row r="31" spans="1:8" ht="12.75" customHeight="1">
      <c r="A31" s="441"/>
      <c r="B31" s="452" t="s">
        <v>198</v>
      </c>
      <c r="C31" s="453"/>
      <c r="D31" s="453"/>
      <c r="E31" s="453"/>
      <c r="F31" s="454"/>
      <c r="G31" s="455" t="s">
        <v>199</v>
      </c>
      <c r="H31" s="456"/>
    </row>
    <row r="32" spans="1:8" ht="12.75" customHeight="1">
      <c r="A32" s="46" t="s">
        <v>79</v>
      </c>
      <c r="B32" s="47"/>
      <c r="C32" s="48"/>
      <c r="D32" s="48"/>
      <c r="E32" s="48"/>
      <c r="F32" s="49"/>
      <c r="G32" s="47"/>
      <c r="H32" s="212"/>
    </row>
    <row r="33" spans="1:8" ht="12.75" customHeight="1">
      <c r="A33" s="46" t="s">
        <v>80</v>
      </c>
      <c r="B33" s="50"/>
      <c r="C33" s="29"/>
      <c r="D33" s="29"/>
      <c r="E33" s="29"/>
      <c r="F33" s="51"/>
      <c r="G33" s="50"/>
      <c r="H33" s="213"/>
    </row>
    <row r="34" spans="1:8" ht="12.75" customHeight="1">
      <c r="A34" s="46" t="s">
        <v>81</v>
      </c>
      <c r="B34" s="50"/>
      <c r="C34" s="29"/>
      <c r="D34" s="29"/>
      <c r="E34" s="29"/>
      <c r="F34" s="51"/>
      <c r="G34" s="50"/>
      <c r="H34" s="213"/>
    </row>
    <row r="35" spans="1:8" ht="12.75" customHeight="1">
      <c r="A35" s="46" t="s">
        <v>82</v>
      </c>
      <c r="B35" s="50"/>
      <c r="C35" s="29"/>
      <c r="D35" s="29"/>
      <c r="E35" s="29"/>
      <c r="F35" s="51"/>
      <c r="G35" s="50"/>
      <c r="H35" s="213"/>
    </row>
    <row r="36" spans="1:8" ht="12.75" customHeight="1">
      <c r="A36" s="46" t="s">
        <v>83</v>
      </c>
      <c r="B36" s="50"/>
      <c r="C36" s="29"/>
      <c r="D36" s="29"/>
      <c r="E36" s="29"/>
      <c r="F36" s="51"/>
      <c r="G36" s="50"/>
      <c r="H36" s="213"/>
    </row>
    <row r="37" spans="1:8" ht="12.75" customHeight="1">
      <c r="A37" s="46" t="s">
        <v>84</v>
      </c>
      <c r="B37" s="50"/>
      <c r="C37" s="29"/>
      <c r="D37" s="29"/>
      <c r="E37" s="29"/>
      <c r="F37" s="51"/>
      <c r="G37" s="50"/>
      <c r="H37" s="213"/>
    </row>
    <row r="38" spans="1:8" ht="12.75" customHeight="1">
      <c r="A38" s="46" t="s">
        <v>85</v>
      </c>
      <c r="B38" s="50"/>
      <c r="C38" s="29"/>
      <c r="D38" s="29"/>
      <c r="E38" s="29"/>
      <c r="F38" s="51"/>
      <c r="G38" s="50"/>
      <c r="H38" s="213"/>
    </row>
    <row r="39" spans="1:8" ht="12.75" customHeight="1">
      <c r="A39" s="46" t="s">
        <v>86</v>
      </c>
      <c r="B39" s="50"/>
      <c r="C39" s="29"/>
      <c r="D39" s="29"/>
      <c r="E39" s="29"/>
      <c r="F39" s="51"/>
      <c r="G39" s="50"/>
      <c r="H39" s="213"/>
    </row>
    <row r="40" spans="1:8" ht="12.75" customHeight="1">
      <c r="A40" s="46" t="s">
        <v>87</v>
      </c>
      <c r="B40" s="50"/>
      <c r="C40" s="29"/>
      <c r="D40" s="29"/>
      <c r="E40" s="29"/>
      <c r="F40" s="51"/>
      <c r="G40" s="50"/>
      <c r="H40" s="213"/>
    </row>
    <row r="41" spans="1:8" ht="12.75" customHeight="1">
      <c r="A41" s="46" t="s">
        <v>88</v>
      </c>
      <c r="B41" s="50"/>
      <c r="C41" s="29"/>
      <c r="D41" s="29"/>
      <c r="E41" s="29"/>
      <c r="F41" s="51"/>
      <c r="G41" s="50"/>
      <c r="H41" s="213"/>
    </row>
    <row r="42" spans="1:8" ht="12.75" customHeight="1">
      <c r="A42" s="46" t="s">
        <v>89</v>
      </c>
      <c r="B42" s="50"/>
      <c r="C42" s="29"/>
      <c r="D42" s="29"/>
      <c r="E42" s="29"/>
      <c r="F42" s="51"/>
      <c r="G42" s="50"/>
      <c r="H42" s="213"/>
    </row>
    <row r="43" spans="1:8" ht="12.75" customHeight="1">
      <c r="A43" s="46" t="s">
        <v>90</v>
      </c>
      <c r="B43" s="50"/>
      <c r="C43" s="29"/>
      <c r="D43" s="29"/>
      <c r="E43" s="29"/>
      <c r="F43" s="51"/>
      <c r="G43" s="50"/>
      <c r="H43" s="213"/>
    </row>
    <row r="44" spans="1:8" ht="12.75" customHeight="1">
      <c r="A44" s="46" t="s">
        <v>91</v>
      </c>
      <c r="B44" s="50"/>
      <c r="C44" s="29"/>
      <c r="D44" s="29"/>
      <c r="E44" s="29"/>
      <c r="F44" s="51"/>
      <c r="G44" s="50"/>
      <c r="H44" s="213"/>
    </row>
    <row r="45" spans="1:8" ht="12.75" customHeight="1">
      <c r="A45" s="46" t="s">
        <v>92</v>
      </c>
      <c r="B45" s="50"/>
      <c r="C45" s="29"/>
      <c r="D45" s="29"/>
      <c r="E45" s="29"/>
      <c r="F45" s="51"/>
      <c r="G45" s="50"/>
      <c r="H45" s="213"/>
    </row>
    <row r="46" spans="1:8" ht="12.75" customHeight="1">
      <c r="A46" s="46" t="s">
        <v>93</v>
      </c>
      <c r="B46" s="50"/>
      <c r="C46" s="29"/>
      <c r="D46" s="29"/>
      <c r="E46" s="29"/>
      <c r="F46" s="51"/>
      <c r="G46" s="50"/>
      <c r="H46" s="213"/>
    </row>
    <row r="47" spans="1:8" ht="12.75" customHeight="1">
      <c r="A47" s="46" t="s">
        <v>94</v>
      </c>
      <c r="B47" s="50"/>
      <c r="C47" s="29"/>
      <c r="D47" s="29"/>
      <c r="E47" s="29"/>
      <c r="F47" s="51"/>
      <c r="G47" s="50"/>
      <c r="H47" s="213"/>
    </row>
    <row r="48" spans="1:8" ht="12.75" customHeight="1">
      <c r="A48" s="46" t="s">
        <v>95</v>
      </c>
      <c r="B48" s="50"/>
      <c r="C48" s="29"/>
      <c r="D48" s="29"/>
      <c r="E48" s="29"/>
      <c r="F48" s="51"/>
      <c r="G48" s="50"/>
      <c r="H48" s="213"/>
    </row>
    <row r="49" spans="1:8" ht="12.75" customHeight="1">
      <c r="A49" s="46" t="s">
        <v>96</v>
      </c>
      <c r="B49" s="52"/>
      <c r="C49" s="28"/>
      <c r="D49" s="29"/>
      <c r="E49" s="29"/>
      <c r="F49" s="51"/>
      <c r="G49" s="50"/>
      <c r="H49" s="213"/>
    </row>
    <row r="50" spans="1:8" ht="12.75" customHeight="1">
      <c r="A50" s="46" t="s">
        <v>97</v>
      </c>
      <c r="B50" s="50"/>
      <c r="C50" s="29"/>
      <c r="D50" s="29"/>
      <c r="E50" s="29"/>
      <c r="F50" s="51"/>
      <c r="G50" s="50"/>
      <c r="H50" s="213"/>
    </row>
    <row r="51" spans="1:8" ht="12.75" customHeight="1" thickBot="1">
      <c r="A51" s="53" t="s">
        <v>98</v>
      </c>
      <c r="B51" s="54"/>
      <c r="C51" s="44"/>
      <c r="D51" s="44"/>
      <c r="E51" s="44"/>
      <c r="F51" s="55"/>
      <c r="G51" s="54"/>
      <c r="H51" s="214"/>
    </row>
    <row r="52" spans="1:8" ht="12.75" customHeight="1" thickTop="1">
      <c r="A52" s="56"/>
      <c r="B52" s="28"/>
      <c r="C52" s="28"/>
      <c r="D52" s="28"/>
      <c r="E52" s="28"/>
      <c r="F52" s="28"/>
      <c r="G52" s="28"/>
      <c r="H52" s="21"/>
    </row>
    <row r="53" spans="1:8" ht="12.75" customHeight="1">
      <c r="A53" s="56"/>
      <c r="B53" s="28"/>
      <c r="C53" s="28"/>
      <c r="D53" s="28"/>
      <c r="E53" s="28"/>
      <c r="F53" s="28"/>
      <c r="G53" s="28"/>
      <c r="H53" s="5"/>
    </row>
    <row r="54" spans="1:8" ht="15">
      <c r="A54" s="56"/>
      <c r="B54" s="28"/>
      <c r="C54" s="28"/>
      <c r="D54" s="28"/>
      <c r="E54" s="28"/>
      <c r="F54" s="28"/>
      <c r="G54" s="28"/>
      <c r="H54" s="5"/>
    </row>
    <row r="55" spans="1:8" ht="12.75">
      <c r="A55" s="21"/>
      <c r="B55" s="21"/>
      <c r="C55" s="21"/>
      <c r="D55" s="21"/>
      <c r="E55" s="21"/>
      <c r="F55" s="21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231" t="s">
        <v>99</v>
      </c>
    </row>
  </sheetData>
  <mergeCells count="10">
    <mergeCell ref="A1:B1"/>
    <mergeCell ref="G1:H1"/>
    <mergeCell ref="B28:F28"/>
    <mergeCell ref="B3:F3"/>
    <mergeCell ref="A29:A31"/>
    <mergeCell ref="B29:F29"/>
    <mergeCell ref="G29:H30"/>
    <mergeCell ref="B30:F30"/>
    <mergeCell ref="B31:F31"/>
    <mergeCell ref="G31:H31"/>
  </mergeCells>
  <printOptions/>
  <pageMargins left="0.85" right="0.4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3" width="24.7109375" style="0" customWidth="1"/>
    <col min="4" max="5" width="14.140625" style="0" customWidth="1"/>
    <col min="6" max="6" width="12.2812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145</v>
      </c>
    </row>
    <row r="2" spans="1:7" ht="12.75">
      <c r="A2" s="21"/>
      <c r="B2" s="21"/>
      <c r="C2" s="21"/>
      <c r="D2" s="21"/>
      <c r="E2" s="21"/>
      <c r="G2" s="5"/>
    </row>
    <row r="3" spans="1:6" ht="18.75" customHeight="1">
      <c r="A3" s="475" t="s">
        <v>308</v>
      </c>
      <c r="B3" s="475"/>
      <c r="C3" s="475"/>
      <c r="D3" s="475"/>
      <c r="E3" s="475"/>
      <c r="F3" s="129" t="str">
        <f>CONCATENATE(Year1,"  ",TEXT(Year,"####"))</f>
        <v>Year:  </v>
      </c>
    </row>
    <row r="4" spans="1:6" ht="12.75">
      <c r="A4" s="147"/>
      <c r="B4" s="73" t="s">
        <v>309</v>
      </c>
      <c r="C4" s="73" t="s">
        <v>310</v>
      </c>
      <c r="D4" s="73" t="s">
        <v>311</v>
      </c>
      <c r="E4" s="73" t="s">
        <v>312</v>
      </c>
      <c r="F4" s="73" t="s">
        <v>313</v>
      </c>
    </row>
    <row r="5" spans="1:6" ht="12.75">
      <c r="A5" s="62">
        <v>1</v>
      </c>
      <c r="B5" s="68"/>
      <c r="C5" s="68"/>
      <c r="D5" s="69"/>
      <c r="E5" s="69"/>
      <c r="F5" s="70">
        <f>IF(E5-D5&lt;&gt;0,E5/D5,0)</f>
        <v>0</v>
      </c>
    </row>
    <row r="6" spans="1:6" ht="12.75">
      <c r="A6" s="62">
        <v>2</v>
      </c>
      <c r="B6" s="68"/>
      <c r="C6" s="68"/>
      <c r="D6" s="69"/>
      <c r="E6" s="69"/>
      <c r="F6" s="70">
        <f aca="true" t="shared" si="0" ref="F6:F54">IF(E6-D6&lt;&gt;0,E6/D6,0)</f>
        <v>0</v>
      </c>
    </row>
    <row r="7" spans="1:6" ht="12.75">
      <c r="A7" s="62">
        <v>3</v>
      </c>
      <c r="B7" s="68"/>
      <c r="C7" s="68"/>
      <c r="D7" s="69"/>
      <c r="E7" s="69"/>
      <c r="F7" s="70">
        <f t="shared" si="0"/>
        <v>0</v>
      </c>
    </row>
    <row r="8" spans="1:6" ht="12.75">
      <c r="A8" s="62">
        <v>4</v>
      </c>
      <c r="B8" s="68"/>
      <c r="C8" s="68"/>
      <c r="D8" s="69"/>
      <c r="E8" s="69"/>
      <c r="F8" s="70">
        <f t="shared" si="0"/>
        <v>0</v>
      </c>
    </row>
    <row r="9" spans="1:6" ht="12.75">
      <c r="A9" s="62">
        <v>5</v>
      </c>
      <c r="B9" s="68"/>
      <c r="C9" s="68"/>
      <c r="D9" s="69"/>
      <c r="E9" s="69"/>
      <c r="F9" s="70">
        <f t="shared" si="0"/>
        <v>0</v>
      </c>
    </row>
    <row r="10" spans="1:6" ht="12.75">
      <c r="A10" s="62">
        <v>6</v>
      </c>
      <c r="B10" s="68"/>
      <c r="C10" s="68"/>
      <c r="D10" s="69"/>
      <c r="E10" s="69"/>
      <c r="F10" s="70">
        <f t="shared" si="0"/>
        <v>0</v>
      </c>
    </row>
    <row r="11" spans="1:6" ht="12.75">
      <c r="A11" s="62">
        <v>7</v>
      </c>
      <c r="B11" s="68"/>
      <c r="C11" s="68"/>
      <c r="D11" s="69"/>
      <c r="E11" s="69"/>
      <c r="F11" s="70">
        <f t="shared" si="0"/>
        <v>0</v>
      </c>
    </row>
    <row r="12" spans="1:6" ht="12.75">
      <c r="A12" s="62">
        <v>8</v>
      </c>
      <c r="B12" s="68"/>
      <c r="C12" s="68"/>
      <c r="D12" s="69"/>
      <c r="E12" s="69"/>
      <c r="F12" s="70">
        <f t="shared" si="0"/>
        <v>0</v>
      </c>
    </row>
    <row r="13" spans="1:6" ht="12.75">
      <c r="A13" s="62">
        <v>9</v>
      </c>
      <c r="B13" s="68"/>
      <c r="C13" s="68"/>
      <c r="D13" s="69"/>
      <c r="E13" s="69"/>
      <c r="F13" s="70">
        <f t="shared" si="0"/>
        <v>0</v>
      </c>
    </row>
    <row r="14" spans="1:6" ht="12.75">
      <c r="A14" s="62">
        <v>10</v>
      </c>
      <c r="B14" s="68"/>
      <c r="C14" s="68"/>
      <c r="D14" s="69"/>
      <c r="E14" s="69"/>
      <c r="F14" s="70">
        <f t="shared" si="0"/>
        <v>0</v>
      </c>
    </row>
    <row r="15" spans="1:6" ht="12.75">
      <c r="A15" s="62">
        <v>11</v>
      </c>
      <c r="B15" s="68"/>
      <c r="C15" s="68"/>
      <c r="D15" s="69"/>
      <c r="E15" s="69"/>
      <c r="F15" s="70">
        <f t="shared" si="0"/>
        <v>0</v>
      </c>
    </row>
    <row r="16" spans="1:6" ht="12.75">
      <c r="A16" s="62">
        <v>12</v>
      </c>
      <c r="B16" s="68"/>
      <c r="C16" s="68"/>
      <c r="D16" s="69"/>
      <c r="E16" s="69"/>
      <c r="F16" s="70">
        <f t="shared" si="0"/>
        <v>0</v>
      </c>
    </row>
    <row r="17" spans="1:6" ht="12.75">
      <c r="A17" s="62">
        <v>13</v>
      </c>
      <c r="B17" s="68"/>
      <c r="C17" s="68"/>
      <c r="D17" s="69"/>
      <c r="E17" s="69"/>
      <c r="F17" s="70">
        <f t="shared" si="0"/>
        <v>0</v>
      </c>
    </row>
    <row r="18" spans="1:6" ht="12.75">
      <c r="A18" s="62">
        <v>14</v>
      </c>
      <c r="B18" s="68"/>
      <c r="C18" s="68"/>
      <c r="D18" s="69"/>
      <c r="E18" s="69"/>
      <c r="F18" s="70">
        <f t="shared" si="0"/>
        <v>0</v>
      </c>
    </row>
    <row r="19" spans="1:6" ht="12.75">
      <c r="A19" s="62">
        <v>15</v>
      </c>
      <c r="B19" s="68"/>
      <c r="C19" s="68"/>
      <c r="D19" s="69"/>
      <c r="E19" s="69"/>
      <c r="F19" s="70">
        <f t="shared" si="0"/>
        <v>0</v>
      </c>
    </row>
    <row r="20" spans="1:6" ht="12.75">
      <c r="A20" s="62">
        <v>16</v>
      </c>
      <c r="B20" s="68"/>
      <c r="C20" s="68"/>
      <c r="D20" s="69"/>
      <c r="E20" s="69"/>
      <c r="F20" s="70">
        <f t="shared" si="0"/>
        <v>0</v>
      </c>
    </row>
    <row r="21" spans="1:6" ht="12.75">
      <c r="A21" s="62">
        <v>17</v>
      </c>
      <c r="B21" s="68"/>
      <c r="C21" s="68"/>
      <c r="D21" s="69"/>
      <c r="E21" s="69"/>
      <c r="F21" s="70">
        <f t="shared" si="0"/>
        <v>0</v>
      </c>
    </row>
    <row r="22" spans="1:6" ht="12.75">
      <c r="A22" s="62">
        <v>18</v>
      </c>
      <c r="B22" s="68"/>
      <c r="C22" s="68"/>
      <c r="D22" s="69"/>
      <c r="E22" s="69"/>
      <c r="F22" s="70">
        <f t="shared" si="0"/>
        <v>0</v>
      </c>
    </row>
    <row r="23" spans="1:6" ht="12.75">
      <c r="A23" s="62">
        <v>19</v>
      </c>
      <c r="B23" s="68"/>
      <c r="C23" s="68"/>
      <c r="D23" s="69"/>
      <c r="E23" s="69"/>
      <c r="F23" s="70">
        <f t="shared" si="0"/>
        <v>0</v>
      </c>
    </row>
    <row r="24" spans="1:6" ht="12.75">
      <c r="A24" s="62">
        <v>20</v>
      </c>
      <c r="B24" s="68"/>
      <c r="C24" s="68"/>
      <c r="D24" s="69"/>
      <c r="E24" s="69"/>
      <c r="F24" s="70">
        <f t="shared" si="0"/>
        <v>0</v>
      </c>
    </row>
    <row r="25" spans="1:6" ht="12.75">
      <c r="A25" s="62">
        <v>21</v>
      </c>
      <c r="B25" s="68"/>
      <c r="C25" s="68"/>
      <c r="D25" s="69"/>
      <c r="E25" s="69"/>
      <c r="F25" s="70">
        <f t="shared" si="0"/>
        <v>0</v>
      </c>
    </row>
    <row r="26" spans="1:6" ht="12.75">
      <c r="A26" s="62">
        <v>22</v>
      </c>
      <c r="B26" s="68"/>
      <c r="C26" s="68"/>
      <c r="D26" s="69"/>
      <c r="E26" s="69"/>
      <c r="F26" s="70">
        <f t="shared" si="0"/>
        <v>0</v>
      </c>
    </row>
    <row r="27" spans="1:6" ht="12.75">
      <c r="A27" s="62">
        <v>23</v>
      </c>
      <c r="B27" s="68"/>
      <c r="C27" s="68"/>
      <c r="D27" s="69"/>
      <c r="E27" s="69"/>
      <c r="F27" s="70">
        <f t="shared" si="0"/>
        <v>0</v>
      </c>
    </row>
    <row r="28" spans="1:6" ht="12.75">
      <c r="A28" s="62">
        <v>24</v>
      </c>
      <c r="B28" s="68"/>
      <c r="C28" s="68"/>
      <c r="D28" s="69"/>
      <c r="E28" s="69"/>
      <c r="F28" s="70">
        <f t="shared" si="0"/>
        <v>0</v>
      </c>
    </row>
    <row r="29" spans="1:6" ht="12.75">
      <c r="A29" s="62">
        <v>25</v>
      </c>
      <c r="B29" s="68"/>
      <c r="C29" s="68"/>
      <c r="D29" s="69"/>
      <c r="E29" s="69"/>
      <c r="F29" s="70">
        <f t="shared" si="0"/>
        <v>0</v>
      </c>
    </row>
    <row r="30" spans="1:6" ht="12.75">
      <c r="A30" s="62">
        <v>26</v>
      </c>
      <c r="B30" s="68"/>
      <c r="C30" s="68"/>
      <c r="D30" s="69"/>
      <c r="E30" s="69"/>
      <c r="F30" s="70">
        <f t="shared" si="0"/>
        <v>0</v>
      </c>
    </row>
    <row r="31" spans="1:6" ht="12.75">
      <c r="A31" s="62">
        <v>27</v>
      </c>
      <c r="B31" s="68"/>
      <c r="C31" s="68"/>
      <c r="D31" s="69"/>
      <c r="E31" s="69"/>
      <c r="F31" s="70">
        <f t="shared" si="0"/>
        <v>0</v>
      </c>
    </row>
    <row r="32" spans="1:6" ht="12.75">
      <c r="A32" s="62">
        <v>28</v>
      </c>
      <c r="B32" s="68"/>
      <c r="C32" s="68"/>
      <c r="D32" s="69"/>
      <c r="E32" s="69"/>
      <c r="F32" s="70">
        <f t="shared" si="0"/>
        <v>0</v>
      </c>
    </row>
    <row r="33" spans="1:6" ht="12.75">
      <c r="A33" s="62">
        <v>29</v>
      </c>
      <c r="B33" s="68"/>
      <c r="C33" s="68"/>
      <c r="D33" s="69"/>
      <c r="E33" s="69"/>
      <c r="F33" s="70">
        <f t="shared" si="0"/>
        <v>0</v>
      </c>
    </row>
    <row r="34" spans="1:6" ht="12.75">
      <c r="A34" s="62">
        <v>30</v>
      </c>
      <c r="B34" s="68"/>
      <c r="C34" s="68"/>
      <c r="D34" s="69"/>
      <c r="E34" s="69"/>
      <c r="F34" s="70">
        <f t="shared" si="0"/>
        <v>0</v>
      </c>
    </row>
    <row r="35" spans="1:6" ht="12.75">
      <c r="A35" s="62">
        <v>31</v>
      </c>
      <c r="B35" s="68"/>
      <c r="C35" s="68"/>
      <c r="D35" s="69"/>
      <c r="E35" s="69"/>
      <c r="F35" s="70">
        <f t="shared" si="0"/>
        <v>0</v>
      </c>
    </row>
    <row r="36" spans="1:6" ht="12.75">
      <c r="A36" s="62">
        <v>32</v>
      </c>
      <c r="B36" s="68"/>
      <c r="C36" s="68"/>
      <c r="D36" s="69"/>
      <c r="E36" s="69"/>
      <c r="F36" s="70">
        <f t="shared" si="0"/>
        <v>0</v>
      </c>
    </row>
    <row r="37" spans="1:6" ht="12.75">
      <c r="A37" s="62">
        <v>33</v>
      </c>
      <c r="B37" s="68"/>
      <c r="C37" s="68"/>
      <c r="D37" s="69"/>
      <c r="E37" s="69"/>
      <c r="F37" s="70">
        <f t="shared" si="0"/>
        <v>0</v>
      </c>
    </row>
    <row r="38" spans="1:6" ht="12.75">
      <c r="A38" s="62">
        <v>34</v>
      </c>
      <c r="B38" s="68"/>
      <c r="C38" s="68"/>
      <c r="D38" s="69"/>
      <c r="E38" s="69"/>
      <c r="F38" s="70">
        <f t="shared" si="0"/>
        <v>0</v>
      </c>
    </row>
    <row r="39" spans="1:6" ht="12.75">
      <c r="A39" s="62">
        <v>35</v>
      </c>
      <c r="B39" s="68"/>
      <c r="C39" s="68"/>
      <c r="D39" s="69"/>
      <c r="E39" s="69"/>
      <c r="F39" s="70">
        <f t="shared" si="0"/>
        <v>0</v>
      </c>
    </row>
    <row r="40" spans="1:6" ht="12.75">
      <c r="A40" s="62">
        <v>36</v>
      </c>
      <c r="B40" s="68"/>
      <c r="C40" s="68"/>
      <c r="D40" s="69"/>
      <c r="E40" s="69"/>
      <c r="F40" s="70">
        <f t="shared" si="0"/>
        <v>0</v>
      </c>
    </row>
    <row r="41" spans="1:6" ht="12.75">
      <c r="A41" s="62">
        <v>37</v>
      </c>
      <c r="B41" s="68"/>
      <c r="C41" s="68"/>
      <c r="D41" s="69"/>
      <c r="E41" s="69"/>
      <c r="F41" s="70">
        <f t="shared" si="0"/>
        <v>0</v>
      </c>
    </row>
    <row r="42" spans="1:6" ht="12.75">
      <c r="A42" s="62">
        <v>38</v>
      </c>
      <c r="B42" s="68"/>
      <c r="C42" s="68"/>
      <c r="D42" s="69"/>
      <c r="E42" s="69"/>
      <c r="F42" s="70">
        <f t="shared" si="0"/>
        <v>0</v>
      </c>
    </row>
    <row r="43" spans="1:6" ht="12.75">
      <c r="A43" s="62">
        <v>39</v>
      </c>
      <c r="B43" s="68"/>
      <c r="C43" s="68"/>
      <c r="D43" s="69"/>
      <c r="E43" s="69"/>
      <c r="F43" s="70">
        <f t="shared" si="0"/>
        <v>0</v>
      </c>
    </row>
    <row r="44" spans="1:6" ht="12.75">
      <c r="A44" s="62">
        <v>40</v>
      </c>
      <c r="B44" s="68"/>
      <c r="C44" s="68"/>
      <c r="D44" s="69"/>
      <c r="E44" s="69"/>
      <c r="F44" s="70">
        <f t="shared" si="0"/>
        <v>0</v>
      </c>
    </row>
    <row r="45" spans="1:6" ht="12.75">
      <c r="A45" s="62">
        <v>41</v>
      </c>
      <c r="B45" s="68"/>
      <c r="C45" s="68"/>
      <c r="D45" s="69"/>
      <c r="E45" s="69"/>
      <c r="F45" s="70">
        <f t="shared" si="0"/>
        <v>0</v>
      </c>
    </row>
    <row r="46" spans="1:6" ht="12.75">
      <c r="A46" s="62">
        <v>42</v>
      </c>
      <c r="B46" s="68"/>
      <c r="C46" s="68"/>
      <c r="D46" s="69"/>
      <c r="E46" s="69"/>
      <c r="F46" s="70">
        <f t="shared" si="0"/>
        <v>0</v>
      </c>
    </row>
    <row r="47" spans="1:6" ht="12.75">
      <c r="A47" s="62">
        <v>43</v>
      </c>
      <c r="B47" s="68"/>
      <c r="C47" s="68"/>
      <c r="D47" s="69"/>
      <c r="E47" s="69"/>
      <c r="F47" s="70">
        <f t="shared" si="0"/>
        <v>0</v>
      </c>
    </row>
    <row r="48" spans="1:6" ht="12.75">
      <c r="A48" s="62">
        <v>44</v>
      </c>
      <c r="B48" s="68"/>
      <c r="C48" s="68"/>
      <c r="D48" s="69"/>
      <c r="E48" s="69"/>
      <c r="F48" s="70">
        <f t="shared" si="0"/>
        <v>0</v>
      </c>
    </row>
    <row r="49" spans="1:6" ht="12.75">
      <c r="A49" s="62">
        <v>45</v>
      </c>
      <c r="B49" s="68"/>
      <c r="C49" s="68"/>
      <c r="D49" s="69"/>
      <c r="E49" s="69"/>
      <c r="F49" s="70">
        <f t="shared" si="0"/>
        <v>0</v>
      </c>
    </row>
    <row r="50" spans="1:6" ht="12.75">
      <c r="A50" s="62">
        <v>46</v>
      </c>
      <c r="B50" s="68"/>
      <c r="C50" s="68"/>
      <c r="D50" s="69"/>
      <c r="E50" s="69"/>
      <c r="F50" s="70">
        <f t="shared" si="0"/>
        <v>0</v>
      </c>
    </row>
    <row r="51" spans="1:6" ht="12.75">
      <c r="A51" s="62">
        <v>47</v>
      </c>
      <c r="B51" s="68"/>
      <c r="C51" s="68"/>
      <c r="D51" s="69"/>
      <c r="E51" s="69"/>
      <c r="F51" s="70">
        <f t="shared" si="0"/>
        <v>0</v>
      </c>
    </row>
    <row r="52" spans="1:6" ht="12.75">
      <c r="A52" s="62">
        <v>48</v>
      </c>
      <c r="B52" s="68"/>
      <c r="C52" s="68"/>
      <c r="D52" s="69"/>
      <c r="E52" s="69"/>
      <c r="F52" s="70">
        <f t="shared" si="0"/>
        <v>0</v>
      </c>
    </row>
    <row r="53" spans="1:6" ht="12.75">
      <c r="A53" s="62">
        <v>49</v>
      </c>
      <c r="B53" s="68"/>
      <c r="C53" s="68"/>
      <c r="D53" s="69"/>
      <c r="E53" s="69"/>
      <c r="F53" s="70">
        <f t="shared" si="0"/>
        <v>0</v>
      </c>
    </row>
    <row r="54" spans="1:6" ht="12.75">
      <c r="A54" s="74">
        <v>50</v>
      </c>
      <c r="B54" s="121" t="s">
        <v>314</v>
      </c>
      <c r="C54" s="75"/>
      <c r="D54" s="76">
        <f>SUM(D5:D53)</f>
        <v>0</v>
      </c>
      <c r="E54" s="76">
        <f>SUM(E5:E53)</f>
        <v>0</v>
      </c>
      <c r="F54" s="77">
        <f t="shared" si="0"/>
        <v>0</v>
      </c>
    </row>
    <row r="55" spans="4:5" ht="12.75">
      <c r="D55" s="8"/>
      <c r="E55" s="8"/>
    </row>
    <row r="56" spans="2:6" ht="12.75">
      <c r="B56" s="3"/>
      <c r="C56" s="3"/>
      <c r="D56" s="6"/>
      <c r="E56" s="6"/>
      <c r="F56" s="10"/>
    </row>
    <row r="57" spans="2:6" ht="12.75">
      <c r="B57" s="3"/>
      <c r="C57" s="3"/>
      <c r="D57" s="6"/>
      <c r="E57" s="6"/>
      <c r="F57" s="11" t="s">
        <v>307</v>
      </c>
    </row>
    <row r="58" spans="2:6" ht="12.75">
      <c r="B58" s="3"/>
      <c r="C58" s="3"/>
      <c r="D58" s="6"/>
      <c r="E58" s="6"/>
      <c r="F58" s="10"/>
    </row>
    <row r="59" spans="2:6" ht="12.75">
      <c r="B59" s="3"/>
      <c r="C59" s="3"/>
      <c r="D59" s="6"/>
      <c r="E59" s="6"/>
      <c r="F59" s="10"/>
    </row>
    <row r="60" spans="2:6" ht="12.75">
      <c r="B60" s="3"/>
      <c r="C60" s="3"/>
      <c r="D60" s="6"/>
      <c r="E60" s="6"/>
      <c r="F60" s="10"/>
    </row>
  </sheetData>
  <mergeCells count="1">
    <mergeCell ref="A3:E3"/>
  </mergeCells>
  <printOptions/>
  <pageMargins left="0.85" right="0.4" top="0.5" bottom="0.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4" width="14.421875" style="0" customWidth="1"/>
    <col min="5" max="5" width="12.140625" style="0" customWidth="1"/>
  </cols>
  <sheetData>
    <row r="1" spans="1:5" ht="12.75">
      <c r="A1" s="17" t="str">
        <f>CONCATENATE(Co,"  ",Company)</f>
        <v>Company Name:    </v>
      </c>
      <c r="B1" s="58"/>
      <c r="C1" s="58"/>
      <c r="D1" s="58"/>
      <c r="E1" s="20" t="s">
        <v>146</v>
      </c>
    </row>
    <row r="2" spans="1:7" ht="12.75">
      <c r="A2" s="21"/>
      <c r="B2" s="21"/>
      <c r="C2" s="21"/>
      <c r="D2" s="21"/>
      <c r="E2" s="21"/>
      <c r="G2" s="5"/>
    </row>
    <row r="3" spans="1:5" ht="18.75" customHeight="1">
      <c r="A3" s="475" t="s">
        <v>316</v>
      </c>
      <c r="B3" s="475"/>
      <c r="C3" s="475"/>
      <c r="D3" s="475"/>
      <c r="E3" s="129" t="str">
        <f>CONCATENATE(Year1,"  ",TEXT(Year,"####"))</f>
        <v>Year:  </v>
      </c>
    </row>
    <row r="4" spans="1:5" ht="12.75">
      <c r="A4" s="71"/>
      <c r="B4" s="73" t="s">
        <v>317</v>
      </c>
      <c r="C4" s="73" t="s">
        <v>311</v>
      </c>
      <c r="D4" s="73" t="s">
        <v>312</v>
      </c>
      <c r="E4" s="73" t="s">
        <v>313</v>
      </c>
    </row>
    <row r="5" spans="1:5" ht="12.75">
      <c r="A5" s="82">
        <v>1</v>
      </c>
      <c r="B5" s="83"/>
      <c r="C5" s="83"/>
      <c r="D5" s="83"/>
      <c r="E5" s="85">
        <f>IF(D5-C5&lt;&gt;0,D5/C5,0)</f>
        <v>0</v>
      </c>
    </row>
    <row r="6" spans="1:5" ht="12.75">
      <c r="A6" s="62">
        <v>2</v>
      </c>
      <c r="B6" s="68"/>
      <c r="C6" s="68"/>
      <c r="D6" s="68"/>
      <c r="E6" s="70">
        <f aca="true" t="shared" si="0" ref="E6:E54">IF(D6-C6&lt;&gt;0,D6/C6,0)</f>
        <v>0</v>
      </c>
    </row>
    <row r="7" spans="1:5" ht="12.75">
      <c r="A7" s="62">
        <v>3</v>
      </c>
      <c r="B7" s="68"/>
      <c r="C7" s="68"/>
      <c r="D7" s="68"/>
      <c r="E7" s="70">
        <f t="shared" si="0"/>
        <v>0</v>
      </c>
    </row>
    <row r="8" spans="1:5" ht="12.75">
      <c r="A8" s="62">
        <v>4</v>
      </c>
      <c r="B8" s="68"/>
      <c r="C8" s="68"/>
      <c r="D8" s="68"/>
      <c r="E8" s="70">
        <f t="shared" si="0"/>
        <v>0</v>
      </c>
    </row>
    <row r="9" spans="1:5" ht="12.75">
      <c r="A9" s="62">
        <v>5</v>
      </c>
      <c r="B9" s="68"/>
      <c r="C9" s="68"/>
      <c r="D9" s="68"/>
      <c r="E9" s="70">
        <f t="shared" si="0"/>
        <v>0</v>
      </c>
    </row>
    <row r="10" spans="1:5" ht="12.75">
      <c r="A10" s="62">
        <v>6</v>
      </c>
      <c r="B10" s="68"/>
      <c r="C10" s="68"/>
      <c r="D10" s="68"/>
      <c r="E10" s="70">
        <f t="shared" si="0"/>
        <v>0</v>
      </c>
    </row>
    <row r="11" spans="1:5" ht="12.75">
      <c r="A11" s="62">
        <v>7</v>
      </c>
      <c r="B11" s="68"/>
      <c r="C11" s="68"/>
      <c r="D11" s="68"/>
      <c r="E11" s="70">
        <f t="shared" si="0"/>
        <v>0</v>
      </c>
    </row>
    <row r="12" spans="1:5" ht="12.75">
      <c r="A12" s="62">
        <v>8</v>
      </c>
      <c r="B12" s="68"/>
      <c r="C12" s="68"/>
      <c r="D12" s="68"/>
      <c r="E12" s="70">
        <f t="shared" si="0"/>
        <v>0</v>
      </c>
    </row>
    <row r="13" spans="1:5" ht="12.75">
      <c r="A13" s="62">
        <v>9</v>
      </c>
      <c r="B13" s="68"/>
      <c r="C13" s="68"/>
      <c r="D13" s="68"/>
      <c r="E13" s="70">
        <f t="shared" si="0"/>
        <v>0</v>
      </c>
    </row>
    <row r="14" spans="1:5" ht="12.75">
      <c r="A14" s="62">
        <v>10</v>
      </c>
      <c r="B14" s="68"/>
      <c r="C14" s="68"/>
      <c r="D14" s="68"/>
      <c r="E14" s="70">
        <f t="shared" si="0"/>
        <v>0</v>
      </c>
    </row>
    <row r="15" spans="1:5" ht="12.75">
      <c r="A15" s="62">
        <v>11</v>
      </c>
      <c r="B15" s="68"/>
      <c r="C15" s="68"/>
      <c r="D15" s="68"/>
      <c r="E15" s="70">
        <f t="shared" si="0"/>
        <v>0</v>
      </c>
    </row>
    <row r="16" spans="1:5" ht="12.75">
      <c r="A16" s="62">
        <v>12</v>
      </c>
      <c r="B16" s="68"/>
      <c r="C16" s="68"/>
      <c r="D16" s="68"/>
      <c r="E16" s="70">
        <f t="shared" si="0"/>
        <v>0</v>
      </c>
    </row>
    <row r="17" spans="1:5" ht="12.75">
      <c r="A17" s="62">
        <v>13</v>
      </c>
      <c r="B17" s="68"/>
      <c r="C17" s="68"/>
      <c r="D17" s="68"/>
      <c r="E17" s="70">
        <f t="shared" si="0"/>
        <v>0</v>
      </c>
    </row>
    <row r="18" spans="1:5" ht="12.75">
      <c r="A18" s="62">
        <v>14</v>
      </c>
      <c r="B18" s="68"/>
      <c r="C18" s="68"/>
      <c r="D18" s="68"/>
      <c r="E18" s="70">
        <f t="shared" si="0"/>
        <v>0</v>
      </c>
    </row>
    <row r="19" spans="1:5" ht="12.75">
      <c r="A19" s="62">
        <v>15</v>
      </c>
      <c r="B19" s="68"/>
      <c r="C19" s="68"/>
      <c r="D19" s="68"/>
      <c r="E19" s="70">
        <f t="shared" si="0"/>
        <v>0</v>
      </c>
    </row>
    <row r="20" spans="1:5" ht="12.75">
      <c r="A20" s="62">
        <v>16</v>
      </c>
      <c r="B20" s="68"/>
      <c r="C20" s="68"/>
      <c r="D20" s="68"/>
      <c r="E20" s="70">
        <f t="shared" si="0"/>
        <v>0</v>
      </c>
    </row>
    <row r="21" spans="1:5" ht="12.75">
      <c r="A21" s="62">
        <v>17</v>
      </c>
      <c r="B21" s="68"/>
      <c r="C21" s="68"/>
      <c r="D21" s="68"/>
      <c r="E21" s="70">
        <f t="shared" si="0"/>
        <v>0</v>
      </c>
    </row>
    <row r="22" spans="1:5" ht="12.75">
      <c r="A22" s="62">
        <v>18</v>
      </c>
      <c r="B22" s="68"/>
      <c r="C22" s="68"/>
      <c r="D22" s="68"/>
      <c r="E22" s="70">
        <f t="shared" si="0"/>
        <v>0</v>
      </c>
    </row>
    <row r="23" spans="1:5" ht="12.75">
      <c r="A23" s="62">
        <v>19</v>
      </c>
      <c r="B23" s="68"/>
      <c r="C23" s="68"/>
      <c r="D23" s="68"/>
      <c r="E23" s="70">
        <f t="shared" si="0"/>
        <v>0</v>
      </c>
    </row>
    <row r="24" spans="1:5" ht="12.75">
      <c r="A24" s="62">
        <v>20</v>
      </c>
      <c r="B24" s="68"/>
      <c r="C24" s="68"/>
      <c r="D24" s="68"/>
      <c r="E24" s="70">
        <f t="shared" si="0"/>
        <v>0</v>
      </c>
    </row>
    <row r="25" spans="1:5" ht="12.75">
      <c r="A25" s="62">
        <v>21</v>
      </c>
      <c r="B25" s="68"/>
      <c r="C25" s="68"/>
      <c r="D25" s="68"/>
      <c r="E25" s="70">
        <f t="shared" si="0"/>
        <v>0</v>
      </c>
    </row>
    <row r="26" spans="1:5" ht="12.75">
      <c r="A26" s="62">
        <v>22</v>
      </c>
      <c r="B26" s="68"/>
      <c r="C26" s="68"/>
      <c r="D26" s="68"/>
      <c r="E26" s="70">
        <f t="shared" si="0"/>
        <v>0</v>
      </c>
    </row>
    <row r="27" spans="1:5" ht="12.75">
      <c r="A27" s="62">
        <v>23</v>
      </c>
      <c r="B27" s="68"/>
      <c r="C27" s="68"/>
      <c r="D27" s="68"/>
      <c r="E27" s="70">
        <f t="shared" si="0"/>
        <v>0</v>
      </c>
    </row>
    <row r="28" spans="1:5" ht="12.75">
      <c r="A28" s="62">
        <v>24</v>
      </c>
      <c r="B28" s="68"/>
      <c r="C28" s="68"/>
      <c r="D28" s="68"/>
      <c r="E28" s="70">
        <f t="shared" si="0"/>
        <v>0</v>
      </c>
    </row>
    <row r="29" spans="1:5" ht="12.75">
      <c r="A29" s="62">
        <v>25</v>
      </c>
      <c r="B29" s="68"/>
      <c r="C29" s="68"/>
      <c r="D29" s="68"/>
      <c r="E29" s="70">
        <f t="shared" si="0"/>
        <v>0</v>
      </c>
    </row>
    <row r="30" spans="1:5" ht="12.75">
      <c r="A30" s="62">
        <v>26</v>
      </c>
      <c r="B30" s="68"/>
      <c r="C30" s="68"/>
      <c r="D30" s="68"/>
      <c r="E30" s="70">
        <f t="shared" si="0"/>
        <v>0</v>
      </c>
    </row>
    <row r="31" spans="1:5" ht="12.75">
      <c r="A31" s="62">
        <v>27</v>
      </c>
      <c r="B31" s="68"/>
      <c r="C31" s="68"/>
      <c r="D31" s="68"/>
      <c r="E31" s="70">
        <f t="shared" si="0"/>
        <v>0</v>
      </c>
    </row>
    <row r="32" spans="1:5" ht="12.75">
      <c r="A32" s="62">
        <v>28</v>
      </c>
      <c r="B32" s="68"/>
      <c r="C32" s="68"/>
      <c r="D32" s="68"/>
      <c r="E32" s="70">
        <f t="shared" si="0"/>
        <v>0</v>
      </c>
    </row>
    <row r="33" spans="1:5" ht="12.75">
      <c r="A33" s="62">
        <v>29</v>
      </c>
      <c r="B33" s="68"/>
      <c r="C33" s="68"/>
      <c r="D33" s="68"/>
      <c r="E33" s="70">
        <f t="shared" si="0"/>
        <v>0</v>
      </c>
    </row>
    <row r="34" spans="1:5" ht="12.75">
      <c r="A34" s="62">
        <v>30</v>
      </c>
      <c r="B34" s="68"/>
      <c r="C34" s="68"/>
      <c r="D34" s="68"/>
      <c r="E34" s="70">
        <f t="shared" si="0"/>
        <v>0</v>
      </c>
    </row>
    <row r="35" spans="1:5" ht="12.75">
      <c r="A35" s="62">
        <v>31</v>
      </c>
      <c r="B35" s="68"/>
      <c r="C35" s="68"/>
      <c r="D35" s="68"/>
      <c r="E35" s="70">
        <f t="shared" si="0"/>
        <v>0</v>
      </c>
    </row>
    <row r="36" spans="1:5" ht="12.75">
      <c r="A36" s="62">
        <v>32</v>
      </c>
      <c r="B36" s="68"/>
      <c r="C36" s="68"/>
      <c r="D36" s="68"/>
      <c r="E36" s="70">
        <f t="shared" si="0"/>
        <v>0</v>
      </c>
    </row>
    <row r="37" spans="1:5" ht="12.75">
      <c r="A37" s="62">
        <v>33</v>
      </c>
      <c r="B37" s="68"/>
      <c r="C37" s="68"/>
      <c r="D37" s="68"/>
      <c r="E37" s="70">
        <f t="shared" si="0"/>
        <v>0</v>
      </c>
    </row>
    <row r="38" spans="1:5" ht="12.75">
      <c r="A38" s="62">
        <v>34</v>
      </c>
      <c r="B38" s="68"/>
      <c r="C38" s="68"/>
      <c r="D38" s="68"/>
      <c r="E38" s="70">
        <f t="shared" si="0"/>
        <v>0</v>
      </c>
    </row>
    <row r="39" spans="1:5" ht="12.75">
      <c r="A39" s="62">
        <v>35</v>
      </c>
      <c r="B39" s="68"/>
      <c r="C39" s="68"/>
      <c r="D39" s="68"/>
      <c r="E39" s="70">
        <f t="shared" si="0"/>
        <v>0</v>
      </c>
    </row>
    <row r="40" spans="1:5" ht="12.75">
      <c r="A40" s="62">
        <v>36</v>
      </c>
      <c r="B40" s="68"/>
      <c r="C40" s="68"/>
      <c r="D40" s="68"/>
      <c r="E40" s="70">
        <f t="shared" si="0"/>
        <v>0</v>
      </c>
    </row>
    <row r="41" spans="1:5" ht="12.75">
      <c r="A41" s="62">
        <v>37</v>
      </c>
      <c r="B41" s="68"/>
      <c r="C41" s="68"/>
      <c r="D41" s="68"/>
      <c r="E41" s="70">
        <f t="shared" si="0"/>
        <v>0</v>
      </c>
    </row>
    <row r="42" spans="1:5" ht="12.75">
      <c r="A42" s="62">
        <v>38</v>
      </c>
      <c r="B42" s="68"/>
      <c r="C42" s="68"/>
      <c r="D42" s="68"/>
      <c r="E42" s="70">
        <f t="shared" si="0"/>
        <v>0</v>
      </c>
    </row>
    <row r="43" spans="1:5" ht="12.75">
      <c r="A43" s="62">
        <v>39</v>
      </c>
      <c r="B43" s="68"/>
      <c r="C43" s="68"/>
      <c r="D43" s="68"/>
      <c r="E43" s="70">
        <f t="shared" si="0"/>
        <v>0</v>
      </c>
    </row>
    <row r="44" spans="1:5" ht="12.75">
      <c r="A44" s="62">
        <v>40</v>
      </c>
      <c r="B44" s="68"/>
      <c r="C44" s="68"/>
      <c r="D44" s="68"/>
      <c r="E44" s="70">
        <f t="shared" si="0"/>
        <v>0</v>
      </c>
    </row>
    <row r="45" spans="1:5" ht="12.75">
      <c r="A45" s="62">
        <v>41</v>
      </c>
      <c r="B45" s="68"/>
      <c r="C45" s="68"/>
      <c r="D45" s="68"/>
      <c r="E45" s="70">
        <f t="shared" si="0"/>
        <v>0</v>
      </c>
    </row>
    <row r="46" spans="1:5" ht="12.75">
      <c r="A46" s="62">
        <v>42</v>
      </c>
      <c r="B46" s="68"/>
      <c r="C46" s="68"/>
      <c r="D46" s="68"/>
      <c r="E46" s="70">
        <f t="shared" si="0"/>
        <v>0</v>
      </c>
    </row>
    <row r="47" spans="1:5" ht="12.75">
      <c r="A47" s="62">
        <v>43</v>
      </c>
      <c r="B47" s="68"/>
      <c r="C47" s="68"/>
      <c r="D47" s="68"/>
      <c r="E47" s="70">
        <f t="shared" si="0"/>
        <v>0</v>
      </c>
    </row>
    <row r="48" spans="1:5" ht="12.75">
      <c r="A48" s="62">
        <v>44</v>
      </c>
      <c r="B48" s="68"/>
      <c r="C48" s="68"/>
      <c r="D48" s="68"/>
      <c r="E48" s="70">
        <f t="shared" si="0"/>
        <v>0</v>
      </c>
    </row>
    <row r="49" spans="1:5" ht="12.75">
      <c r="A49" s="62">
        <v>45</v>
      </c>
      <c r="B49" s="68"/>
      <c r="C49" s="68"/>
      <c r="D49" s="68"/>
      <c r="E49" s="70">
        <f t="shared" si="0"/>
        <v>0</v>
      </c>
    </row>
    <row r="50" spans="1:5" ht="12.75">
      <c r="A50" s="62">
        <v>46</v>
      </c>
      <c r="B50" s="68"/>
      <c r="C50" s="68"/>
      <c r="D50" s="68"/>
      <c r="E50" s="70">
        <f t="shared" si="0"/>
        <v>0</v>
      </c>
    </row>
    <row r="51" spans="1:5" ht="12.75">
      <c r="A51" s="62">
        <v>47</v>
      </c>
      <c r="B51" s="68"/>
      <c r="C51" s="68"/>
      <c r="D51" s="68"/>
      <c r="E51" s="70">
        <f t="shared" si="0"/>
        <v>0</v>
      </c>
    </row>
    <row r="52" spans="1:5" ht="12.75">
      <c r="A52" s="62">
        <v>48</v>
      </c>
      <c r="B52" s="68"/>
      <c r="C52" s="68"/>
      <c r="D52" s="68"/>
      <c r="E52" s="70">
        <f t="shared" si="0"/>
        <v>0</v>
      </c>
    </row>
    <row r="53" spans="1:5" ht="12.75">
      <c r="A53" s="62">
        <v>49</v>
      </c>
      <c r="B53" s="68"/>
      <c r="C53" s="68"/>
      <c r="D53" s="68"/>
      <c r="E53" s="70">
        <f t="shared" si="0"/>
        <v>0</v>
      </c>
    </row>
    <row r="54" spans="1:5" ht="12.75">
      <c r="A54" s="74">
        <v>50</v>
      </c>
      <c r="B54" s="121" t="s">
        <v>939</v>
      </c>
      <c r="C54" s="74">
        <f>SUM(C5:C53)</f>
        <v>0</v>
      </c>
      <c r="D54" s="74">
        <f>SUM(D5:D53)</f>
        <v>0</v>
      </c>
      <c r="E54" s="77">
        <f t="shared" si="0"/>
        <v>0</v>
      </c>
    </row>
    <row r="55" spans="2:4" ht="12.75">
      <c r="B55" s="3"/>
      <c r="C55" s="3"/>
      <c r="D55" s="3"/>
    </row>
    <row r="56" spans="2:5" ht="12.75">
      <c r="B56" s="3"/>
      <c r="C56" s="3"/>
      <c r="D56" s="3"/>
      <c r="E56" s="10"/>
    </row>
    <row r="57" spans="2:5" ht="12.75">
      <c r="B57" s="3"/>
      <c r="C57" s="3"/>
      <c r="D57" s="3"/>
      <c r="E57" s="11" t="s">
        <v>315</v>
      </c>
    </row>
    <row r="58" ht="12.75">
      <c r="E58" s="7"/>
    </row>
    <row r="59" ht="12.75">
      <c r="E59" s="7"/>
    </row>
    <row r="60" ht="12.75">
      <c r="E60" s="7"/>
    </row>
  </sheetData>
  <mergeCells count="1">
    <mergeCell ref="A3:D3"/>
  </mergeCells>
  <printOptions/>
  <pageMargins left="0.85" right="0.4" top="0.5" bottom="0.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F57"/>
  <sheetViews>
    <sheetView showZeros="0" workbookViewId="0" topLeftCell="A16">
      <selection activeCell="C43" sqref="C43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.75">
      <c r="A1" s="17" t="str">
        <f>CONCATENATE(Co,"  ",Company)</f>
        <v>Company Name:    </v>
      </c>
      <c r="B1" s="58"/>
      <c r="C1" s="58"/>
      <c r="D1" s="58"/>
      <c r="E1" s="20" t="s">
        <v>880</v>
      </c>
    </row>
    <row r="2" spans="1:6" ht="12.75">
      <c r="A2" s="21"/>
      <c r="B2" s="21"/>
      <c r="C2" s="21"/>
      <c r="D2" s="21"/>
      <c r="E2" s="21"/>
      <c r="F2" s="21"/>
    </row>
    <row r="3" spans="2:5" ht="18.75">
      <c r="B3" s="339" t="s">
        <v>881</v>
      </c>
      <c r="C3" s="59"/>
      <c r="D3" s="430" t="str">
        <f>CONCATENATE(Year1,"  ",TEXT(Year,"####"),"  ")</f>
        <v>Year:    </v>
      </c>
      <c r="E3" s="430"/>
    </row>
    <row r="4" spans="1:5" ht="12.75">
      <c r="A4" s="476">
        <v>1</v>
      </c>
      <c r="B4" s="291" t="s">
        <v>882</v>
      </c>
      <c r="C4" s="329"/>
      <c r="D4" s="329"/>
      <c r="E4" s="330"/>
    </row>
    <row r="5" spans="1:5" ht="9" customHeight="1">
      <c r="A5" s="477"/>
      <c r="B5" s="221"/>
      <c r="C5" s="221"/>
      <c r="D5" s="221"/>
      <c r="E5" s="331"/>
    </row>
    <row r="6" spans="1:5" ht="12.75">
      <c r="A6" s="87">
        <v>2</v>
      </c>
      <c r="B6" s="254" t="s">
        <v>883</v>
      </c>
      <c r="C6" s="41" t="s">
        <v>884</v>
      </c>
      <c r="D6" s="41"/>
      <c r="E6" s="61"/>
    </row>
    <row r="7" spans="1:5" ht="12.75">
      <c r="A7" s="87">
        <v>3</v>
      </c>
      <c r="B7" s="254" t="s">
        <v>885</v>
      </c>
      <c r="C7" s="41" t="s">
        <v>886</v>
      </c>
      <c r="D7" s="41"/>
      <c r="E7" s="61"/>
    </row>
    <row r="8" spans="1:5" ht="12.75">
      <c r="A8" s="87">
        <v>4</v>
      </c>
      <c r="B8" s="254" t="s">
        <v>887</v>
      </c>
      <c r="C8" s="254" t="s">
        <v>937</v>
      </c>
      <c r="D8" s="41"/>
      <c r="E8" s="61"/>
    </row>
    <row r="9" spans="1:5" ht="12.75">
      <c r="A9" s="274">
        <v>5</v>
      </c>
      <c r="B9" s="221"/>
      <c r="C9" s="242"/>
      <c r="D9" s="221"/>
      <c r="E9" s="331"/>
    </row>
    <row r="10" spans="1:5" ht="12" customHeight="1">
      <c r="A10" s="285"/>
      <c r="B10" s="332" t="s">
        <v>888</v>
      </c>
      <c r="C10" s="333" t="s">
        <v>700</v>
      </c>
      <c r="D10" s="333" t="s">
        <v>222</v>
      </c>
      <c r="E10" s="333" t="s">
        <v>224</v>
      </c>
    </row>
    <row r="11" spans="1:5" ht="12.75">
      <c r="A11" s="334">
        <v>6</v>
      </c>
      <c r="B11" s="335" t="s">
        <v>940</v>
      </c>
      <c r="C11" s="312"/>
      <c r="D11" s="312"/>
      <c r="E11" s="312"/>
    </row>
    <row r="12" spans="1:5" ht="12.75">
      <c r="A12" s="87">
        <v>7</v>
      </c>
      <c r="B12" s="61" t="s">
        <v>889</v>
      </c>
      <c r="C12" s="87">
        <f>+D20</f>
        <v>0</v>
      </c>
      <c r="D12" s="87">
        <v>0</v>
      </c>
      <c r="E12" s="70">
        <f>IF(D12-C12&lt;&gt;0,(D12-C12)/ABS(C12),0)</f>
        <v>0</v>
      </c>
    </row>
    <row r="13" spans="1:5" ht="12.75">
      <c r="A13" s="87">
        <v>8</v>
      </c>
      <c r="B13" s="61" t="s">
        <v>890</v>
      </c>
      <c r="C13" s="87"/>
      <c r="D13" s="87"/>
      <c r="E13" s="70">
        <f aca="true" t="shared" si="0" ref="E13:E20">IF(D13-C13&lt;&gt;0,(D13-C13)/ABS(C13),0)</f>
        <v>0</v>
      </c>
    </row>
    <row r="14" spans="1:5" ht="12.75">
      <c r="A14" s="336">
        <v>9</v>
      </c>
      <c r="B14" s="61" t="s">
        <v>891</v>
      </c>
      <c r="C14" s="87"/>
      <c r="D14" s="87"/>
      <c r="E14" s="70">
        <f t="shared" si="0"/>
        <v>0</v>
      </c>
    </row>
    <row r="15" spans="1:5" ht="12.75">
      <c r="A15" s="87">
        <v>10</v>
      </c>
      <c r="B15" s="61" t="s">
        <v>892</v>
      </c>
      <c r="C15" s="87"/>
      <c r="D15" s="87"/>
      <c r="E15" s="70">
        <f t="shared" si="0"/>
        <v>0</v>
      </c>
    </row>
    <row r="16" spans="1:5" ht="12.75">
      <c r="A16" s="87">
        <v>11</v>
      </c>
      <c r="B16" s="61" t="s">
        <v>893</v>
      </c>
      <c r="C16" s="87"/>
      <c r="D16" s="87"/>
      <c r="E16" s="70">
        <f t="shared" si="0"/>
        <v>0</v>
      </c>
    </row>
    <row r="17" spans="1:5" ht="12.75">
      <c r="A17" s="336">
        <v>12</v>
      </c>
      <c r="B17" s="61" t="s">
        <v>894</v>
      </c>
      <c r="C17" s="87"/>
      <c r="D17" s="87"/>
      <c r="E17" s="70">
        <f t="shared" si="0"/>
        <v>0</v>
      </c>
    </row>
    <row r="18" spans="1:5" ht="12.75">
      <c r="A18" s="87">
        <v>13</v>
      </c>
      <c r="B18" s="61" t="s">
        <v>895</v>
      </c>
      <c r="C18" s="87"/>
      <c r="D18" s="87"/>
      <c r="E18" s="70">
        <f t="shared" si="0"/>
        <v>0</v>
      </c>
    </row>
    <row r="19" spans="1:5" ht="12.75">
      <c r="A19" s="87">
        <v>14</v>
      </c>
      <c r="B19" s="61" t="s">
        <v>896</v>
      </c>
      <c r="C19" s="87"/>
      <c r="D19" s="87"/>
      <c r="E19" s="70">
        <f t="shared" si="0"/>
        <v>0</v>
      </c>
    </row>
    <row r="20" spans="1:5" ht="12.75">
      <c r="A20" s="337">
        <v>15</v>
      </c>
      <c r="B20" s="331" t="s">
        <v>897</v>
      </c>
      <c r="C20" s="75">
        <f>SUM(C12:C19)</f>
        <v>0</v>
      </c>
      <c r="D20" s="75">
        <f>SUM(D12:D19)</f>
        <v>0</v>
      </c>
      <c r="E20" s="93">
        <f t="shared" si="0"/>
        <v>0</v>
      </c>
    </row>
    <row r="21" spans="1:5" ht="12.75">
      <c r="A21" s="87">
        <v>16</v>
      </c>
      <c r="B21" s="154" t="s">
        <v>941</v>
      </c>
      <c r="C21" s="87"/>
      <c r="D21" s="87"/>
      <c r="E21" s="87"/>
    </row>
    <row r="22" spans="1:5" ht="12.75">
      <c r="A22" s="87">
        <v>17</v>
      </c>
      <c r="B22" s="61" t="s">
        <v>898</v>
      </c>
      <c r="C22" s="87">
        <f>+D28</f>
        <v>0</v>
      </c>
      <c r="D22" s="87">
        <v>0</v>
      </c>
      <c r="E22" s="70">
        <f aca="true" t="shared" si="1" ref="E22:E28">IF(D22-C22&lt;&gt;0,(D22-C22)/ABS(C22),0)</f>
        <v>0</v>
      </c>
    </row>
    <row r="23" spans="1:5" ht="12.75">
      <c r="A23" s="336">
        <v>18</v>
      </c>
      <c r="B23" s="61" t="s">
        <v>899</v>
      </c>
      <c r="C23" s="87"/>
      <c r="D23" s="87"/>
      <c r="E23" s="70">
        <f t="shared" si="1"/>
        <v>0</v>
      </c>
    </row>
    <row r="24" spans="1:5" ht="12.75">
      <c r="A24" s="87">
        <v>19</v>
      </c>
      <c r="B24" s="61" t="s">
        <v>895</v>
      </c>
      <c r="C24" s="87"/>
      <c r="D24" s="87"/>
      <c r="E24" s="70">
        <f t="shared" si="1"/>
        <v>0</v>
      </c>
    </row>
    <row r="25" spans="1:5" ht="12.75">
      <c r="A25" s="336">
        <v>20</v>
      </c>
      <c r="B25" s="61" t="s">
        <v>900</v>
      </c>
      <c r="C25" s="87"/>
      <c r="D25" s="87"/>
      <c r="E25" s="70">
        <f t="shared" si="1"/>
        <v>0</v>
      </c>
    </row>
    <row r="26" spans="1:5" ht="12.75">
      <c r="A26" s="87">
        <v>21</v>
      </c>
      <c r="B26" s="61" t="s">
        <v>892</v>
      </c>
      <c r="C26" s="87">
        <f>+C15</f>
        <v>0</v>
      </c>
      <c r="D26" s="87">
        <f>+D15</f>
        <v>0</v>
      </c>
      <c r="E26" s="70">
        <f t="shared" si="1"/>
        <v>0</v>
      </c>
    </row>
    <row r="27" spans="1:5" ht="12.75">
      <c r="A27" s="336">
        <v>22</v>
      </c>
      <c r="B27" s="61" t="s">
        <v>896</v>
      </c>
      <c r="C27" s="87">
        <f>+C19</f>
        <v>0</v>
      </c>
      <c r="D27" s="87">
        <f>+D19</f>
        <v>0</v>
      </c>
      <c r="E27" s="70">
        <f t="shared" si="1"/>
        <v>0</v>
      </c>
    </row>
    <row r="28" spans="1:5" ht="12.75">
      <c r="A28" s="91">
        <v>23</v>
      </c>
      <c r="B28" s="331" t="s">
        <v>901</v>
      </c>
      <c r="C28" s="75">
        <f>SUM(C22:C27)</f>
        <v>0</v>
      </c>
      <c r="D28" s="75">
        <f>SUM(D22:D27)</f>
        <v>0</v>
      </c>
      <c r="E28" s="93">
        <f t="shared" si="1"/>
        <v>0</v>
      </c>
    </row>
    <row r="29" spans="1:5" ht="12.75">
      <c r="A29" s="336">
        <v>24</v>
      </c>
      <c r="B29" s="154" t="s">
        <v>902</v>
      </c>
      <c r="C29" s="87">
        <f>+C28-C20</f>
        <v>0</v>
      </c>
      <c r="D29" s="87">
        <f>+D28-D20</f>
        <v>0</v>
      </c>
      <c r="E29" s="70">
        <f>IF(D29-C29&lt;&gt;0,(D29-C29)/ABS(C29),0)</f>
        <v>0</v>
      </c>
    </row>
    <row r="30" spans="1:5" ht="12.75">
      <c r="A30" s="87">
        <v>25</v>
      </c>
      <c r="B30" s="61" t="s">
        <v>903</v>
      </c>
      <c r="C30" s="87"/>
      <c r="D30" s="87"/>
      <c r="E30" s="70">
        <f>IF(D30-C30&lt;&gt;0,(D30-C30)/ABS(C30),0)</f>
        <v>0</v>
      </c>
    </row>
    <row r="31" spans="1:5" ht="12.75">
      <c r="A31" s="336">
        <v>26</v>
      </c>
      <c r="B31" s="61" t="s">
        <v>904</v>
      </c>
      <c r="C31" s="87"/>
      <c r="D31" s="87"/>
      <c r="E31" s="70">
        <f>IF(D31-C31&lt;&gt;0,(D31-C31)/ABS(C31),0)</f>
        <v>0</v>
      </c>
    </row>
    <row r="32" spans="1:5" ht="13.5" thickBot="1">
      <c r="A32" s="87">
        <v>27</v>
      </c>
      <c r="B32" s="331" t="s">
        <v>905</v>
      </c>
      <c r="C32" s="338">
        <f>SUM(C29:C31)</f>
        <v>0</v>
      </c>
      <c r="D32" s="338">
        <f>SUM(D29:D31)</f>
        <v>0</v>
      </c>
      <c r="E32" s="93">
        <f>IF(D32-C32&lt;&gt;0,(D32-C32)/ABS(C32),0)</f>
        <v>0</v>
      </c>
    </row>
    <row r="33" spans="1:5" ht="13.5" thickTop="1">
      <c r="A33" s="334">
        <v>28</v>
      </c>
      <c r="B33" s="61"/>
      <c r="C33" s="87"/>
      <c r="D33" s="87"/>
      <c r="E33" s="87"/>
    </row>
    <row r="34" spans="1:5" ht="12.75">
      <c r="A34" s="87">
        <v>29</v>
      </c>
      <c r="B34" s="154" t="s">
        <v>942</v>
      </c>
      <c r="C34" s="87"/>
      <c r="D34" s="87"/>
      <c r="E34" s="87"/>
    </row>
    <row r="35" spans="1:5" ht="12.75">
      <c r="A35" s="336">
        <v>30</v>
      </c>
      <c r="B35" s="61" t="s">
        <v>906</v>
      </c>
      <c r="C35" s="87"/>
      <c r="D35" s="87"/>
      <c r="E35" s="70">
        <f>IF(D35-C35&lt;&gt;0,(D35-C35)/ABS(C35),0)</f>
        <v>0</v>
      </c>
    </row>
    <row r="36" spans="1:5" ht="12.75">
      <c r="A36" s="87">
        <v>31</v>
      </c>
      <c r="B36" s="61" t="s">
        <v>907</v>
      </c>
      <c r="C36" s="87"/>
      <c r="D36" s="87"/>
      <c r="E36" s="70">
        <f>IF(D36-C36&lt;&gt;0,(D36-C36)/ABS(C36),0)</f>
        <v>0</v>
      </c>
    </row>
    <row r="37" spans="1:5" ht="12.75">
      <c r="A37" s="337">
        <v>32</v>
      </c>
      <c r="B37" s="61" t="s">
        <v>908</v>
      </c>
      <c r="C37" s="87"/>
      <c r="D37" s="87"/>
      <c r="E37" s="70">
        <f>IF(D37-C37&lt;&gt;0,(D37-C37)/ABS(C37),0)</f>
        <v>0</v>
      </c>
    </row>
    <row r="38" spans="1:5" ht="12.75">
      <c r="A38" s="87">
        <v>33</v>
      </c>
      <c r="B38" s="133"/>
      <c r="C38" s="103"/>
      <c r="D38" s="103"/>
      <c r="E38" s="85"/>
    </row>
    <row r="39" spans="1:5" ht="12.75">
      <c r="A39" s="336">
        <v>34</v>
      </c>
      <c r="B39" s="154" t="s">
        <v>943</v>
      </c>
      <c r="C39" s="87"/>
      <c r="D39" s="87"/>
      <c r="E39" s="87"/>
    </row>
    <row r="40" spans="1:5" ht="12.75">
      <c r="A40" s="87">
        <v>35</v>
      </c>
      <c r="B40" s="61" t="s">
        <v>890</v>
      </c>
      <c r="C40" s="87">
        <f>+C13</f>
        <v>0</v>
      </c>
      <c r="D40" s="87">
        <f>+D13</f>
        <v>0</v>
      </c>
      <c r="E40" s="70">
        <f aca="true" t="shared" si="2" ref="E40:E45">IF(D40-C40&lt;&gt;0,(D40-C40)/ABS(C40),0)</f>
        <v>0</v>
      </c>
    </row>
    <row r="41" spans="1:5" ht="12.75">
      <c r="A41" s="336">
        <v>36</v>
      </c>
      <c r="B41" s="61" t="s">
        <v>909</v>
      </c>
      <c r="C41" s="87">
        <f>+C14</f>
        <v>0</v>
      </c>
      <c r="D41" s="87">
        <f>+D14</f>
        <v>0</v>
      </c>
      <c r="E41" s="70">
        <f t="shared" si="2"/>
        <v>0</v>
      </c>
    </row>
    <row r="42" spans="1:5" ht="12.75">
      <c r="A42" s="87">
        <v>37</v>
      </c>
      <c r="B42" s="61" t="s">
        <v>907</v>
      </c>
      <c r="C42" s="87">
        <f>+C36*C22</f>
        <v>0</v>
      </c>
      <c r="D42" s="87">
        <f>+D36*D22</f>
        <v>0</v>
      </c>
      <c r="E42" s="70">
        <f t="shared" si="2"/>
        <v>0</v>
      </c>
    </row>
    <row r="43" spans="1:5" ht="12.75">
      <c r="A43" s="336">
        <v>38</v>
      </c>
      <c r="B43" s="61" t="s">
        <v>910</v>
      </c>
      <c r="C43" s="87"/>
      <c r="D43" s="87"/>
      <c r="E43" s="70">
        <f t="shared" si="2"/>
        <v>0</v>
      </c>
    </row>
    <row r="44" spans="1:5" ht="12.75">
      <c r="A44" s="87">
        <v>39</v>
      </c>
      <c r="B44" s="61" t="s">
        <v>911</v>
      </c>
      <c r="C44" s="87"/>
      <c r="D44" s="87"/>
      <c r="E44" s="70">
        <f t="shared" si="2"/>
        <v>0</v>
      </c>
    </row>
    <row r="45" spans="1:5" ht="13.5" thickBot="1">
      <c r="A45" s="336">
        <v>40</v>
      </c>
      <c r="B45" s="331" t="s">
        <v>912</v>
      </c>
      <c r="C45" s="338">
        <f>SUM(C40:C44)</f>
        <v>0</v>
      </c>
      <c r="D45" s="338">
        <f>SUM(D40:D44)</f>
        <v>0</v>
      </c>
      <c r="E45" s="93">
        <f t="shared" si="2"/>
        <v>0</v>
      </c>
    </row>
    <row r="46" spans="1:5" ht="13.5" thickTop="1">
      <c r="A46" s="103">
        <v>41</v>
      </c>
      <c r="B46" s="61"/>
      <c r="C46" s="87"/>
      <c r="D46" s="87"/>
      <c r="E46" s="70"/>
    </row>
    <row r="47" spans="1:5" ht="12.75">
      <c r="A47" s="336">
        <v>42</v>
      </c>
      <c r="B47" s="113" t="s">
        <v>318</v>
      </c>
      <c r="C47" s="69"/>
      <c r="D47" s="69"/>
      <c r="E47" s="70"/>
    </row>
    <row r="48" spans="1:5" ht="12.75">
      <c r="A48" s="87">
        <v>43</v>
      </c>
      <c r="B48" s="107" t="s">
        <v>319</v>
      </c>
      <c r="C48" s="69"/>
      <c r="D48" s="69"/>
      <c r="E48" s="70">
        <f>IF(D48-C48&lt;&gt;0,(D48-C48)/ABS(C48),0)</f>
        <v>0</v>
      </c>
    </row>
    <row r="49" spans="1:5" ht="12.75">
      <c r="A49" s="336">
        <v>44</v>
      </c>
      <c r="B49" s="107" t="s">
        <v>320</v>
      </c>
      <c r="C49" s="69"/>
      <c r="D49" s="69"/>
      <c r="E49" s="70">
        <f>IF(D49-C49&lt;&gt;0,(D49-C49)/ABS(C49),0)</f>
        <v>0</v>
      </c>
    </row>
    <row r="50" spans="1:5" ht="12.75">
      <c r="A50" s="87">
        <v>45</v>
      </c>
      <c r="B50" s="110" t="s">
        <v>321</v>
      </c>
      <c r="C50" s="118"/>
      <c r="D50" s="118"/>
      <c r="E50" s="93">
        <f>IF(D50-C50&lt;&gt;0,(D50-C50)/ABS(C50),0)</f>
        <v>0</v>
      </c>
    </row>
    <row r="51" spans="1:5" ht="12.75">
      <c r="A51" s="334">
        <v>46</v>
      </c>
      <c r="B51" s="113" t="s">
        <v>322</v>
      </c>
      <c r="C51" s="69"/>
      <c r="D51" s="69"/>
      <c r="E51" s="70"/>
    </row>
    <row r="52" spans="1:5" ht="12.75">
      <c r="A52" s="87">
        <v>47</v>
      </c>
      <c r="B52" s="107" t="s">
        <v>323</v>
      </c>
      <c r="C52" s="69"/>
      <c r="D52" s="69"/>
      <c r="E52" s="70">
        <f>IF(D52-C52&lt;&gt;0,(D52-C52)/ABS(C52),0)</f>
        <v>0</v>
      </c>
    </row>
    <row r="53" spans="1:5" ht="12.75">
      <c r="A53" s="336">
        <v>48</v>
      </c>
      <c r="B53" s="107" t="s">
        <v>324</v>
      </c>
      <c r="C53" s="69"/>
      <c r="D53" s="69"/>
      <c r="E53" s="70">
        <f>IF(D53-C53&lt;&gt;0,(D53-C53)/ABS(C53),0)</f>
        <v>0</v>
      </c>
    </row>
    <row r="54" spans="1:5" ht="12.75">
      <c r="A54" s="87">
        <v>49</v>
      </c>
      <c r="B54" s="107" t="s">
        <v>325</v>
      </c>
      <c r="C54" s="69"/>
      <c r="D54" s="69"/>
      <c r="E54" s="70">
        <f>IF(D54-C54&lt;&gt;0,(D54-C54)/ABS(C54),0)</f>
        <v>0</v>
      </c>
    </row>
    <row r="55" spans="1:5" ht="12.75">
      <c r="A55" s="336">
        <v>50</v>
      </c>
      <c r="B55" s="107" t="s">
        <v>326</v>
      </c>
      <c r="C55" s="87"/>
      <c r="D55" s="87"/>
      <c r="E55" s="70">
        <f>IF(D55-C55&lt;&gt;0,(D55-C55)/ABS(C55),0)</f>
        <v>0</v>
      </c>
    </row>
    <row r="56" spans="1:5" ht="12.75">
      <c r="A56" s="87">
        <v>51</v>
      </c>
      <c r="B56" s="110" t="s">
        <v>327</v>
      </c>
      <c r="C56" s="118"/>
      <c r="D56" s="118"/>
      <c r="E56" s="93">
        <f>IF(D56-C56&lt;&gt;0,(D56-C56)/ABS(C56),0)</f>
        <v>0</v>
      </c>
    </row>
    <row r="57" spans="1:5" ht="12.75">
      <c r="A57" s="350"/>
      <c r="E57" s="100" t="s">
        <v>328</v>
      </c>
    </row>
  </sheetData>
  <mergeCells count="2">
    <mergeCell ref="D3:E3"/>
    <mergeCell ref="A4:A5"/>
  </mergeCells>
  <printOptions/>
  <pageMargins left="0.85" right="0.4" top="0.5" bottom="0.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F121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" customHeight="1">
      <c r="A1" s="17" t="str">
        <f>CONCATENATE(Co,"  ",Company)</f>
        <v>Company Name:    </v>
      </c>
      <c r="B1" s="58"/>
      <c r="C1" s="58"/>
      <c r="D1" s="58"/>
      <c r="E1" s="20" t="s">
        <v>147</v>
      </c>
    </row>
    <row r="2" spans="1:6" ht="12" customHeight="1">
      <c r="A2" s="21"/>
      <c r="B2" s="21"/>
      <c r="C2" s="21"/>
      <c r="D2" s="21"/>
      <c r="E2" s="21" t="s">
        <v>913</v>
      </c>
      <c r="F2" s="21"/>
    </row>
    <row r="3" spans="1:5" ht="15" customHeight="1">
      <c r="A3" s="479" t="s">
        <v>914</v>
      </c>
      <c r="B3" s="479"/>
      <c r="C3" s="479"/>
      <c r="D3" s="480" t="str">
        <f>CONCATENATE(Year1,"  ",TEXT(Year,"####"),"  ")</f>
        <v>Year:    </v>
      </c>
      <c r="E3" s="480"/>
    </row>
    <row r="4" spans="1:5" ht="12" customHeight="1">
      <c r="A4" s="278"/>
      <c r="B4" s="340" t="s">
        <v>888</v>
      </c>
      <c r="C4" s="333" t="s">
        <v>700</v>
      </c>
      <c r="D4" s="333" t="s">
        <v>222</v>
      </c>
      <c r="E4" s="333" t="s">
        <v>224</v>
      </c>
    </row>
    <row r="5" spans="1:5" ht="12" customHeight="1">
      <c r="A5" s="103">
        <v>1</v>
      </c>
      <c r="B5" s="341" t="s">
        <v>915</v>
      </c>
      <c r="C5" s="298"/>
      <c r="D5" s="342"/>
      <c r="E5" s="299"/>
    </row>
    <row r="6" spans="1:5" ht="12" customHeight="1">
      <c r="A6" s="87">
        <v>2</v>
      </c>
      <c r="B6" s="65" t="s">
        <v>916</v>
      </c>
      <c r="C6" s="343"/>
      <c r="D6" s="344"/>
      <c r="E6" s="345"/>
    </row>
    <row r="7" spans="1:5" ht="12" customHeight="1">
      <c r="A7" s="87">
        <v>3</v>
      </c>
      <c r="B7" s="65" t="s">
        <v>917</v>
      </c>
      <c r="C7" s="343"/>
      <c r="D7" s="344"/>
      <c r="E7" s="345"/>
    </row>
    <row r="8" spans="1:5" ht="12" customHeight="1">
      <c r="A8" s="87">
        <v>4</v>
      </c>
      <c r="B8" s="65" t="s">
        <v>918</v>
      </c>
      <c r="C8" s="300"/>
      <c r="D8" s="346"/>
      <c r="E8" s="301"/>
    </row>
    <row r="9" spans="1:5" ht="12" customHeight="1">
      <c r="A9" s="91">
        <v>5</v>
      </c>
      <c r="B9" s="131" t="s">
        <v>919</v>
      </c>
      <c r="C9" s="75"/>
      <c r="D9" s="75"/>
      <c r="E9" s="347">
        <f>IF(D9-C9&lt;&gt;0,(D9-C9)/ABS(C9),0)</f>
        <v>0</v>
      </c>
    </row>
    <row r="10" spans="1:5" ht="12" customHeight="1">
      <c r="A10" s="87">
        <v>6</v>
      </c>
      <c r="B10" s="348" t="s">
        <v>942</v>
      </c>
      <c r="C10" s="87"/>
      <c r="D10" s="87"/>
      <c r="E10" s="87"/>
    </row>
    <row r="11" spans="1:5" ht="12" customHeight="1">
      <c r="A11" s="87">
        <v>7</v>
      </c>
      <c r="B11" s="87" t="s">
        <v>906</v>
      </c>
      <c r="C11" s="87"/>
      <c r="D11" s="87"/>
      <c r="E11" s="70">
        <f>IF(D11-C11&lt;&gt;0,(D11-C11)/ABS(C11),0)</f>
        <v>0</v>
      </c>
    </row>
    <row r="12" spans="1:5" ht="12" customHeight="1">
      <c r="A12" s="87">
        <v>8</v>
      </c>
      <c r="B12" s="87" t="s">
        <v>907</v>
      </c>
      <c r="C12" s="87"/>
      <c r="D12" s="87"/>
      <c r="E12" s="70">
        <f>IF(D12-C12&lt;&gt;0,(D12-C12)/ABS(C12),0)</f>
        <v>0</v>
      </c>
    </row>
    <row r="13" spans="1:5" ht="12" customHeight="1">
      <c r="A13" s="87">
        <v>9</v>
      </c>
      <c r="B13" s="87" t="s">
        <v>339</v>
      </c>
      <c r="C13" s="87"/>
      <c r="D13" s="87"/>
      <c r="E13" s="70">
        <f>IF(D13-C13&lt;&gt;0,(D13-C13)/ABS(C13),0)</f>
        <v>0</v>
      </c>
    </row>
    <row r="14" spans="1:5" ht="12" customHeight="1">
      <c r="A14" s="87">
        <v>10</v>
      </c>
      <c r="B14" s="87" t="s">
        <v>340</v>
      </c>
      <c r="C14" s="87"/>
      <c r="D14" s="87"/>
      <c r="E14" s="70">
        <f>IF(D14-C14&lt;&gt;0,(D14-C14)/ABS(C14),0)</f>
        <v>0</v>
      </c>
    </row>
    <row r="15" spans="1:5" ht="12" customHeight="1">
      <c r="A15" s="87">
        <v>11</v>
      </c>
      <c r="B15" s="87" t="s">
        <v>908</v>
      </c>
      <c r="C15" s="87"/>
      <c r="D15" s="87"/>
      <c r="E15" s="70">
        <f>IF(D15-C15&lt;&gt;0,(D15-C15)/ABS(C15),0)</f>
        <v>0</v>
      </c>
    </row>
    <row r="16" spans="1:5" ht="12" customHeight="1">
      <c r="A16" s="103">
        <v>12</v>
      </c>
      <c r="B16" s="349" t="s">
        <v>920</v>
      </c>
      <c r="C16" s="350"/>
      <c r="D16" s="350"/>
      <c r="E16" s="133"/>
    </row>
    <row r="17" spans="1:5" ht="12" customHeight="1">
      <c r="A17" s="87">
        <v>13</v>
      </c>
      <c r="B17" s="351"/>
      <c r="C17" s="41"/>
      <c r="D17" s="41"/>
      <c r="E17" s="61"/>
    </row>
    <row r="18" spans="1:5" ht="12" customHeight="1">
      <c r="A18" s="91">
        <v>14</v>
      </c>
      <c r="B18" s="351"/>
      <c r="C18" s="41"/>
      <c r="D18" s="41"/>
      <c r="E18" s="61"/>
    </row>
    <row r="19" spans="1:5" ht="12" customHeight="1">
      <c r="A19" s="87">
        <v>15</v>
      </c>
      <c r="B19" s="341" t="s">
        <v>921</v>
      </c>
      <c r="C19" s="350"/>
      <c r="D19" s="350"/>
      <c r="E19" s="133"/>
    </row>
    <row r="20" spans="1:5" ht="12" customHeight="1">
      <c r="A20" s="87">
        <v>16</v>
      </c>
      <c r="B20" s="131"/>
      <c r="C20" s="221"/>
      <c r="D20" s="221"/>
      <c r="E20" s="331"/>
    </row>
    <row r="21" spans="1:5" s="357" customFormat="1" ht="12" customHeight="1">
      <c r="A21" s="352">
        <v>17</v>
      </c>
      <c r="B21" s="353" t="s">
        <v>922</v>
      </c>
      <c r="C21" s="354"/>
      <c r="D21" s="355"/>
      <c r="E21" s="356"/>
    </row>
    <row r="22" spans="1:5" ht="12" customHeight="1">
      <c r="A22" s="87">
        <v>18</v>
      </c>
      <c r="B22" s="358" t="s">
        <v>940</v>
      </c>
      <c r="C22" s="312"/>
      <c r="D22" s="312"/>
      <c r="E22" s="312"/>
    </row>
    <row r="23" spans="1:5" ht="12" customHeight="1">
      <c r="A23" s="87">
        <v>19</v>
      </c>
      <c r="B23" s="87" t="s">
        <v>889</v>
      </c>
      <c r="C23" s="87">
        <f>+D31</f>
        <v>0</v>
      </c>
      <c r="D23" s="87">
        <v>0</v>
      </c>
      <c r="E23" s="70">
        <f>IF(D23-C23&lt;&gt;0,(D23-C23)/ABS(C23),0)</f>
        <v>0</v>
      </c>
    </row>
    <row r="24" spans="1:5" ht="12" customHeight="1">
      <c r="A24" s="87">
        <v>20</v>
      </c>
      <c r="B24" s="87" t="s">
        <v>890</v>
      </c>
      <c r="C24" s="87"/>
      <c r="D24" s="87"/>
      <c r="E24" s="70">
        <f aca="true" t="shared" si="0" ref="E24:E31">IF(D24-C24&lt;&gt;0,(D24-C24)/ABS(C24),0)</f>
        <v>0</v>
      </c>
    </row>
    <row r="25" spans="1:5" ht="12" customHeight="1">
      <c r="A25" s="87">
        <v>21</v>
      </c>
      <c r="B25" s="87" t="s">
        <v>891</v>
      </c>
      <c r="C25" s="87"/>
      <c r="D25" s="87"/>
      <c r="E25" s="70">
        <f t="shared" si="0"/>
        <v>0</v>
      </c>
    </row>
    <row r="26" spans="1:5" ht="12" customHeight="1">
      <c r="A26" s="87">
        <v>22</v>
      </c>
      <c r="B26" s="87" t="s">
        <v>892</v>
      </c>
      <c r="C26" s="87"/>
      <c r="D26" s="87"/>
      <c r="E26" s="70">
        <f t="shared" si="0"/>
        <v>0</v>
      </c>
    </row>
    <row r="27" spans="1:5" ht="12" customHeight="1">
      <c r="A27" s="87">
        <v>23</v>
      </c>
      <c r="B27" s="87" t="s">
        <v>893</v>
      </c>
      <c r="C27" s="87"/>
      <c r="D27" s="87"/>
      <c r="E27" s="70">
        <f t="shared" si="0"/>
        <v>0</v>
      </c>
    </row>
    <row r="28" spans="1:5" ht="12" customHeight="1">
      <c r="A28" s="87">
        <v>24</v>
      </c>
      <c r="B28" s="87" t="s">
        <v>894</v>
      </c>
      <c r="C28" s="87"/>
      <c r="D28" s="87"/>
      <c r="E28" s="70">
        <f t="shared" si="0"/>
        <v>0</v>
      </c>
    </row>
    <row r="29" spans="1:5" ht="12" customHeight="1">
      <c r="A29" s="87">
        <v>25</v>
      </c>
      <c r="B29" s="87" t="s">
        <v>895</v>
      </c>
      <c r="C29" s="87"/>
      <c r="D29" s="87"/>
      <c r="E29" s="70">
        <f t="shared" si="0"/>
        <v>0</v>
      </c>
    </row>
    <row r="30" spans="1:5" ht="12" customHeight="1">
      <c r="A30" s="87">
        <v>26</v>
      </c>
      <c r="B30" s="87" t="s">
        <v>896</v>
      </c>
      <c r="C30" s="87"/>
      <c r="D30" s="87"/>
      <c r="E30" s="70">
        <f t="shared" si="0"/>
        <v>0</v>
      </c>
    </row>
    <row r="31" spans="1:5" ht="12" customHeight="1">
      <c r="A31" s="91">
        <v>27</v>
      </c>
      <c r="B31" s="91" t="s">
        <v>897</v>
      </c>
      <c r="C31" s="75">
        <f>SUM(C23:C30)</f>
        <v>0</v>
      </c>
      <c r="D31" s="75">
        <f>SUM(D23:D30)</f>
        <v>0</v>
      </c>
      <c r="E31" s="93">
        <f t="shared" si="0"/>
        <v>0</v>
      </c>
    </row>
    <row r="32" spans="1:5" ht="12" customHeight="1">
      <c r="A32" s="87">
        <v>28</v>
      </c>
      <c r="B32" s="348" t="s">
        <v>941</v>
      </c>
      <c r="C32" s="87"/>
      <c r="D32" s="87"/>
      <c r="E32" s="87"/>
    </row>
    <row r="33" spans="1:5" ht="12" customHeight="1">
      <c r="A33" s="87">
        <v>29</v>
      </c>
      <c r="B33" s="87" t="s">
        <v>898</v>
      </c>
      <c r="C33" s="87">
        <f>+D39</f>
        <v>0</v>
      </c>
      <c r="D33" s="87">
        <v>0</v>
      </c>
      <c r="E33" s="70">
        <f aca="true" t="shared" si="1" ref="E33:E43">IF(D33-C33&lt;&gt;0,(D33-C33)/ABS(C33),0)</f>
        <v>0</v>
      </c>
    </row>
    <row r="34" spans="1:5" ht="12" customHeight="1">
      <c r="A34" s="87">
        <v>30</v>
      </c>
      <c r="B34" s="87" t="s">
        <v>899</v>
      </c>
      <c r="C34" s="87"/>
      <c r="D34" s="87"/>
      <c r="E34" s="70">
        <f t="shared" si="1"/>
        <v>0</v>
      </c>
    </row>
    <row r="35" spans="1:5" ht="12" customHeight="1">
      <c r="A35" s="87">
        <v>31</v>
      </c>
      <c r="B35" s="87" t="s">
        <v>895</v>
      </c>
      <c r="C35" s="87"/>
      <c r="D35" s="87"/>
      <c r="E35" s="70">
        <f t="shared" si="1"/>
        <v>0</v>
      </c>
    </row>
    <row r="36" spans="1:5" ht="12" customHeight="1">
      <c r="A36" s="87">
        <v>32</v>
      </c>
      <c r="B36" s="87" t="s">
        <v>900</v>
      </c>
      <c r="C36" s="87"/>
      <c r="D36" s="87"/>
      <c r="E36" s="70">
        <f t="shared" si="1"/>
        <v>0</v>
      </c>
    </row>
    <row r="37" spans="1:5" ht="12" customHeight="1">
      <c r="A37" s="87">
        <v>33</v>
      </c>
      <c r="B37" s="87" t="s">
        <v>892</v>
      </c>
      <c r="C37" s="87">
        <f>+C26</f>
        <v>0</v>
      </c>
      <c r="D37" s="87">
        <f>+D26</f>
        <v>0</v>
      </c>
      <c r="E37" s="70">
        <f t="shared" si="1"/>
        <v>0</v>
      </c>
    </row>
    <row r="38" spans="1:5" ht="12" customHeight="1">
      <c r="A38" s="87">
        <v>34</v>
      </c>
      <c r="B38" s="87" t="s">
        <v>896</v>
      </c>
      <c r="C38" s="87">
        <f>+C30</f>
        <v>0</v>
      </c>
      <c r="D38" s="87">
        <f>+D30</f>
        <v>0</v>
      </c>
      <c r="E38" s="70">
        <f t="shared" si="1"/>
        <v>0</v>
      </c>
    </row>
    <row r="39" spans="1:5" ht="12" customHeight="1">
      <c r="A39" s="91">
        <v>35</v>
      </c>
      <c r="B39" s="91" t="s">
        <v>901</v>
      </c>
      <c r="C39" s="75">
        <f>SUM(C33:C38)</f>
        <v>0</v>
      </c>
      <c r="D39" s="75">
        <f>SUM(D33:D38)</f>
        <v>0</v>
      </c>
      <c r="E39" s="93">
        <f t="shared" si="1"/>
        <v>0</v>
      </c>
    </row>
    <row r="40" spans="1:5" ht="12" customHeight="1">
      <c r="A40" s="87">
        <v>36</v>
      </c>
      <c r="B40" s="348" t="s">
        <v>902</v>
      </c>
      <c r="C40" s="87">
        <f>+C39-C31</f>
        <v>0</v>
      </c>
      <c r="D40" s="87">
        <f>+D39-D31</f>
        <v>0</v>
      </c>
      <c r="E40" s="70">
        <f t="shared" si="1"/>
        <v>0</v>
      </c>
    </row>
    <row r="41" spans="1:5" ht="12" customHeight="1">
      <c r="A41" s="87">
        <v>37</v>
      </c>
      <c r="B41" s="87" t="s">
        <v>903</v>
      </c>
      <c r="C41" s="87"/>
      <c r="D41" s="87"/>
      <c r="E41" s="70">
        <f t="shared" si="1"/>
        <v>0</v>
      </c>
    </row>
    <row r="42" spans="1:5" ht="12" customHeight="1">
      <c r="A42" s="87">
        <v>38</v>
      </c>
      <c r="B42" s="87" t="s">
        <v>904</v>
      </c>
      <c r="C42" s="87"/>
      <c r="D42" s="87"/>
      <c r="E42" s="70">
        <f t="shared" si="1"/>
        <v>0</v>
      </c>
    </row>
    <row r="43" spans="1:5" ht="12" customHeight="1" thickBot="1">
      <c r="A43" s="91">
        <v>39</v>
      </c>
      <c r="B43" s="91" t="s">
        <v>905</v>
      </c>
      <c r="C43" s="338">
        <f>SUM(C40:C42)</f>
        <v>0</v>
      </c>
      <c r="D43" s="338">
        <f>SUM(D40:D42)</f>
        <v>0</v>
      </c>
      <c r="E43" s="93">
        <f t="shared" si="1"/>
        <v>0</v>
      </c>
    </row>
    <row r="44" spans="1:5" ht="12" customHeight="1" thickTop="1">
      <c r="A44" s="87">
        <v>40</v>
      </c>
      <c r="B44" s="358" t="s">
        <v>943</v>
      </c>
      <c r="C44" s="103"/>
      <c r="D44" s="103"/>
      <c r="E44" s="103"/>
    </row>
    <row r="45" spans="1:5" ht="12" customHeight="1">
      <c r="A45" s="87">
        <v>41</v>
      </c>
      <c r="B45" s="87" t="s">
        <v>890</v>
      </c>
      <c r="C45" s="87">
        <f>+C24</f>
        <v>0</v>
      </c>
      <c r="D45" s="87">
        <f>+D24</f>
        <v>0</v>
      </c>
      <c r="E45" s="70">
        <f aca="true" t="shared" si="2" ref="E45:E50">IF(D45-C45&lt;&gt;0,(D45-C45)/ABS(C45),0)</f>
        <v>0</v>
      </c>
    </row>
    <row r="46" spans="1:5" ht="12" customHeight="1">
      <c r="A46" s="87">
        <v>42</v>
      </c>
      <c r="B46" s="87" t="s">
        <v>909</v>
      </c>
      <c r="C46" s="87">
        <f>+C25</f>
        <v>0</v>
      </c>
      <c r="D46" s="87">
        <f>+D25</f>
        <v>0</v>
      </c>
      <c r="E46" s="70">
        <f t="shared" si="2"/>
        <v>0</v>
      </c>
    </row>
    <row r="47" spans="1:5" ht="12" customHeight="1">
      <c r="A47" s="87">
        <v>43</v>
      </c>
      <c r="B47" s="87" t="s">
        <v>907</v>
      </c>
      <c r="C47" s="87">
        <f>+C12*C33</f>
        <v>0</v>
      </c>
      <c r="D47" s="87">
        <f>+D12*D33</f>
        <v>0</v>
      </c>
      <c r="E47" s="70">
        <f t="shared" si="2"/>
        <v>0</v>
      </c>
    </row>
    <row r="48" spans="1:5" ht="12" customHeight="1">
      <c r="A48" s="87">
        <v>44</v>
      </c>
      <c r="B48" s="87" t="s">
        <v>910</v>
      </c>
      <c r="C48" s="87"/>
      <c r="D48" s="87"/>
      <c r="E48" s="70">
        <f t="shared" si="2"/>
        <v>0</v>
      </c>
    </row>
    <row r="49" spans="1:5" ht="12" customHeight="1">
      <c r="A49" s="87">
        <v>45</v>
      </c>
      <c r="B49" s="87" t="s">
        <v>911</v>
      </c>
      <c r="C49" s="87"/>
      <c r="D49" s="87"/>
      <c r="E49" s="70">
        <f t="shared" si="2"/>
        <v>0</v>
      </c>
    </row>
    <row r="50" spans="1:5" ht="12" customHeight="1" thickBot="1">
      <c r="A50" s="91">
        <v>46</v>
      </c>
      <c r="B50" s="91" t="s">
        <v>912</v>
      </c>
      <c r="C50" s="338">
        <f>SUM(C45:C49)</f>
        <v>0</v>
      </c>
      <c r="D50" s="338">
        <f>SUM(D45:D49)</f>
        <v>0</v>
      </c>
      <c r="E50" s="93">
        <f t="shared" si="2"/>
        <v>0</v>
      </c>
    </row>
    <row r="51" spans="1:5" ht="12" customHeight="1" thickTop="1">
      <c r="A51" s="87">
        <v>47</v>
      </c>
      <c r="B51" s="348" t="s">
        <v>923</v>
      </c>
      <c r="C51" s="87"/>
      <c r="D51" s="87"/>
      <c r="E51" s="70"/>
    </row>
    <row r="52" spans="1:5" ht="12" customHeight="1">
      <c r="A52" s="87">
        <v>48</v>
      </c>
      <c r="B52" s="87" t="s">
        <v>924</v>
      </c>
      <c r="C52" s="87"/>
      <c r="D52" s="87"/>
      <c r="E52" s="70">
        <f aca="true" t="shared" si="3" ref="E52:E59">IF(D52-C52&lt;&gt;0,(D52-C52)/ABS(C52),0)</f>
        <v>0</v>
      </c>
    </row>
    <row r="53" spans="1:5" ht="12" customHeight="1">
      <c r="A53" s="87">
        <v>49</v>
      </c>
      <c r="B53" s="87" t="s">
        <v>925</v>
      </c>
      <c r="C53" s="87"/>
      <c r="D53" s="87"/>
      <c r="E53" s="70">
        <f t="shared" si="3"/>
        <v>0</v>
      </c>
    </row>
    <row r="54" spans="1:5" ht="12" customHeight="1">
      <c r="A54" s="87">
        <v>50</v>
      </c>
      <c r="B54" s="87" t="s">
        <v>926</v>
      </c>
      <c r="C54" s="87"/>
      <c r="D54" s="87"/>
      <c r="E54" s="70">
        <f t="shared" si="3"/>
        <v>0</v>
      </c>
    </row>
    <row r="55" spans="1:5" ht="12" customHeight="1">
      <c r="A55" s="87">
        <v>51</v>
      </c>
      <c r="B55" s="122" t="s">
        <v>936</v>
      </c>
      <c r="C55" s="183">
        <f>SUM(C52:C54)</f>
        <v>0</v>
      </c>
      <c r="D55" s="183">
        <f>SUM(D52:D54)</f>
        <v>0</v>
      </c>
      <c r="E55" s="70">
        <f t="shared" si="3"/>
        <v>0</v>
      </c>
    </row>
    <row r="56" spans="1:5" ht="12" customHeight="1">
      <c r="A56" s="87">
        <v>52</v>
      </c>
      <c r="B56" s="86" t="s">
        <v>927</v>
      </c>
      <c r="C56" s="69"/>
      <c r="D56" s="69"/>
      <c r="E56" s="70">
        <f t="shared" si="3"/>
        <v>0</v>
      </c>
    </row>
    <row r="57" spans="1:5" ht="12" customHeight="1">
      <c r="A57" s="87">
        <v>53</v>
      </c>
      <c r="B57" s="86" t="s">
        <v>928</v>
      </c>
      <c r="C57" s="69"/>
      <c r="D57" s="69"/>
      <c r="E57" s="70">
        <f t="shared" si="3"/>
        <v>0</v>
      </c>
    </row>
    <row r="58" spans="1:5" ht="12" customHeight="1">
      <c r="A58" s="87">
        <v>54</v>
      </c>
      <c r="B58" s="86" t="s">
        <v>929</v>
      </c>
      <c r="C58" s="69"/>
      <c r="D58" s="69"/>
      <c r="E58" s="70">
        <f t="shared" si="3"/>
        <v>0</v>
      </c>
    </row>
    <row r="59" spans="1:5" ht="12" customHeight="1">
      <c r="A59" s="91">
        <v>55</v>
      </c>
      <c r="B59" s="90" t="s">
        <v>930</v>
      </c>
      <c r="C59" s="183">
        <f>SUM(C56:C58)</f>
        <v>0</v>
      </c>
      <c r="D59" s="183">
        <f>SUM(D56:D58)</f>
        <v>0</v>
      </c>
      <c r="E59" s="93">
        <f t="shared" si="3"/>
        <v>0</v>
      </c>
    </row>
    <row r="60" spans="1:5" ht="12" customHeight="1">
      <c r="A60" s="41"/>
      <c r="B60" s="41"/>
      <c r="C60" s="41"/>
      <c r="D60" s="41"/>
      <c r="E60" s="359" t="s">
        <v>341</v>
      </c>
    </row>
    <row r="61" spans="1:5" ht="12" customHeight="1">
      <c r="A61" s="41"/>
      <c r="B61" s="41"/>
      <c r="C61" s="41"/>
      <c r="D61" s="41"/>
      <c r="E61" s="359"/>
    </row>
    <row r="62" spans="1:5" s="357" customFormat="1" ht="12" customHeight="1">
      <c r="A62" s="360" t="str">
        <f>CONCATENATE(Co,"  ",Company)</f>
        <v>Company Name:    </v>
      </c>
      <c r="B62" s="361"/>
      <c r="C62" s="361"/>
      <c r="D62" s="361"/>
      <c r="E62" s="362" t="s">
        <v>147</v>
      </c>
    </row>
    <row r="63" spans="1:5" s="357" customFormat="1" ht="12" customHeight="1">
      <c r="A63" s="363"/>
      <c r="B63" s="363"/>
      <c r="C63" s="363"/>
      <c r="D63" s="363"/>
      <c r="E63" s="363" t="s">
        <v>148</v>
      </c>
    </row>
    <row r="64" spans="1:5" s="357" customFormat="1" ht="15" customHeight="1">
      <c r="A64" s="478" t="s">
        <v>931</v>
      </c>
      <c r="B64" s="478"/>
      <c r="C64" s="478"/>
      <c r="D64" s="481" t="str">
        <f>CONCATENATE(Year1,"  ",TEXT(Year,"####"),"  ")</f>
        <v>Year:    </v>
      </c>
      <c r="E64" s="481"/>
    </row>
    <row r="65" spans="1:5" s="357" customFormat="1" ht="12" customHeight="1">
      <c r="A65" s="364"/>
      <c r="B65" s="365" t="s">
        <v>888</v>
      </c>
      <c r="C65" s="366" t="s">
        <v>700</v>
      </c>
      <c r="D65" s="366" t="s">
        <v>222</v>
      </c>
      <c r="E65" s="366" t="s">
        <v>224</v>
      </c>
    </row>
    <row r="66" spans="1:5" s="357" customFormat="1" ht="12" customHeight="1">
      <c r="A66" s="367">
        <v>1</v>
      </c>
      <c r="B66" s="368" t="s">
        <v>322</v>
      </c>
      <c r="C66" s="369"/>
      <c r="D66" s="369"/>
      <c r="E66" s="370"/>
    </row>
    <row r="67" spans="1:5" s="357" customFormat="1" ht="12" customHeight="1">
      <c r="A67" s="371">
        <v>2</v>
      </c>
      <c r="B67" s="372" t="s">
        <v>323</v>
      </c>
      <c r="C67" s="369"/>
      <c r="D67" s="369"/>
      <c r="E67" s="370">
        <f>IF(D67-C67&lt;&gt;0,(D67-C67)/ABS(C67),0)</f>
        <v>0</v>
      </c>
    </row>
    <row r="68" spans="1:5" s="357" customFormat="1" ht="12" customHeight="1">
      <c r="A68" s="367">
        <v>3</v>
      </c>
      <c r="B68" s="372" t="s">
        <v>324</v>
      </c>
      <c r="C68" s="369"/>
      <c r="D68" s="369"/>
      <c r="E68" s="370">
        <f>IF(D68-C68&lt;&gt;0,(D68-C68)/ABS(C68),0)</f>
        <v>0</v>
      </c>
    </row>
    <row r="69" spans="1:5" s="357" customFormat="1" ht="12" customHeight="1">
      <c r="A69" s="367">
        <v>4</v>
      </c>
      <c r="B69" s="372" t="s">
        <v>325</v>
      </c>
      <c r="C69" s="369"/>
      <c r="D69" s="369"/>
      <c r="E69" s="370">
        <f>IF(D69-C69&lt;&gt;0,(D69-C69)/ABS(C69),0)</f>
        <v>0</v>
      </c>
    </row>
    <row r="70" spans="1:5" s="357" customFormat="1" ht="12" customHeight="1">
      <c r="A70" s="371">
        <v>5</v>
      </c>
      <c r="B70" s="372" t="s">
        <v>326</v>
      </c>
      <c r="C70" s="367"/>
      <c r="D70" s="367"/>
      <c r="E70" s="370">
        <f>IF(D70-C70&lt;&gt;0,(D70-C70)/ABS(C70),0)</f>
        <v>0</v>
      </c>
    </row>
    <row r="71" spans="1:5" s="357" customFormat="1" ht="12" customHeight="1">
      <c r="A71" s="367">
        <v>6</v>
      </c>
      <c r="B71" s="372" t="s">
        <v>932</v>
      </c>
      <c r="C71" s="369"/>
      <c r="D71" s="369"/>
      <c r="E71" s="370">
        <f>IF(D71-C71&lt;&gt;0,(D71-C71)/ABS(C71),0)</f>
        <v>0</v>
      </c>
    </row>
    <row r="72" spans="1:5" s="357" customFormat="1" ht="12" customHeight="1">
      <c r="A72" s="352">
        <v>7</v>
      </c>
      <c r="B72" s="373" t="s">
        <v>312</v>
      </c>
      <c r="C72" s="355"/>
      <c r="D72" s="374"/>
      <c r="E72" s="375"/>
    </row>
    <row r="73" spans="1:5" s="357" customFormat="1" ht="12" customHeight="1">
      <c r="A73" s="371">
        <v>8</v>
      </c>
      <c r="B73" s="376" t="s">
        <v>940</v>
      </c>
      <c r="C73" s="367"/>
      <c r="D73" s="377"/>
      <c r="E73" s="377"/>
    </row>
    <row r="74" spans="1:5" s="357" customFormat="1" ht="12" customHeight="1">
      <c r="A74" s="367">
        <v>9</v>
      </c>
      <c r="B74" s="367" t="s">
        <v>889</v>
      </c>
      <c r="C74" s="367">
        <f>+D82</f>
        <v>0</v>
      </c>
      <c r="D74" s="367">
        <v>0</v>
      </c>
      <c r="E74" s="370">
        <f>IF(D74-C74&lt;&gt;0,(D74-C74)/ABS(C74),0)</f>
        <v>0</v>
      </c>
    </row>
    <row r="75" spans="1:5" s="357" customFormat="1" ht="12" customHeight="1">
      <c r="A75" s="367">
        <v>10</v>
      </c>
      <c r="B75" s="367" t="s">
        <v>890</v>
      </c>
      <c r="C75" s="367"/>
      <c r="D75" s="367"/>
      <c r="E75" s="370">
        <f aca="true" t="shared" si="4" ref="E75:E82">IF(D75-C75&lt;&gt;0,(D75-C75)/ABS(C75),0)</f>
        <v>0</v>
      </c>
    </row>
    <row r="76" spans="1:5" s="357" customFormat="1" ht="12" customHeight="1">
      <c r="A76" s="371">
        <v>11</v>
      </c>
      <c r="B76" s="367" t="s">
        <v>891</v>
      </c>
      <c r="C76" s="367"/>
      <c r="D76" s="367"/>
      <c r="E76" s="370">
        <f t="shared" si="4"/>
        <v>0</v>
      </c>
    </row>
    <row r="77" spans="1:5" s="357" customFormat="1" ht="12" customHeight="1">
      <c r="A77" s="367">
        <v>12</v>
      </c>
      <c r="B77" s="367" t="s">
        <v>892</v>
      </c>
      <c r="C77" s="367"/>
      <c r="D77" s="367"/>
      <c r="E77" s="370">
        <f t="shared" si="4"/>
        <v>0</v>
      </c>
    </row>
    <row r="78" spans="1:5" s="357" customFormat="1" ht="12" customHeight="1">
      <c r="A78" s="367">
        <v>13</v>
      </c>
      <c r="B78" s="367" t="s">
        <v>893</v>
      </c>
      <c r="C78" s="367"/>
      <c r="D78" s="367"/>
      <c r="E78" s="370">
        <f t="shared" si="4"/>
        <v>0</v>
      </c>
    </row>
    <row r="79" spans="1:5" s="357" customFormat="1" ht="12" customHeight="1">
      <c r="A79" s="371">
        <v>14</v>
      </c>
      <c r="B79" s="367" t="s">
        <v>894</v>
      </c>
      <c r="C79" s="367"/>
      <c r="D79" s="367"/>
      <c r="E79" s="370">
        <f t="shared" si="4"/>
        <v>0</v>
      </c>
    </row>
    <row r="80" spans="1:5" s="357" customFormat="1" ht="12" customHeight="1">
      <c r="A80" s="367">
        <v>15</v>
      </c>
      <c r="B80" s="367" t="s">
        <v>895</v>
      </c>
      <c r="C80" s="367"/>
      <c r="D80" s="367"/>
      <c r="E80" s="370">
        <f t="shared" si="4"/>
        <v>0</v>
      </c>
    </row>
    <row r="81" spans="1:5" s="357" customFormat="1" ht="12" customHeight="1">
      <c r="A81" s="367">
        <v>16</v>
      </c>
      <c r="B81" s="367" t="s">
        <v>896</v>
      </c>
      <c r="C81" s="379"/>
      <c r="D81" s="379"/>
      <c r="E81" s="370">
        <f t="shared" si="4"/>
        <v>0</v>
      </c>
    </row>
    <row r="82" spans="1:5" s="357" customFormat="1" ht="12" customHeight="1">
      <c r="A82" s="378">
        <v>17</v>
      </c>
      <c r="B82" s="379" t="s">
        <v>897</v>
      </c>
      <c r="C82" s="379">
        <f>SUM(C74:C81)</f>
        <v>0</v>
      </c>
      <c r="D82" s="379">
        <f>SUM(D74:D81)</f>
        <v>0</v>
      </c>
      <c r="E82" s="380">
        <f t="shared" si="4"/>
        <v>0</v>
      </c>
    </row>
    <row r="83" spans="1:5" s="357" customFormat="1" ht="12" customHeight="1">
      <c r="A83" s="367">
        <v>18</v>
      </c>
      <c r="B83" s="376" t="s">
        <v>941</v>
      </c>
      <c r="C83" s="367"/>
      <c r="D83" s="367"/>
      <c r="E83" s="367"/>
    </row>
    <row r="84" spans="1:5" s="357" customFormat="1" ht="12" customHeight="1">
      <c r="A84" s="367">
        <v>19</v>
      </c>
      <c r="B84" s="367" t="s">
        <v>898</v>
      </c>
      <c r="C84" s="367">
        <f>+D90</f>
        <v>0</v>
      </c>
      <c r="D84" s="367">
        <v>0</v>
      </c>
      <c r="E84" s="370">
        <f aca="true" t="shared" si="5" ref="E84:E94">IF(D84-C84&lt;&gt;0,(D84-C84)/ABS(C84),0)</f>
        <v>0</v>
      </c>
    </row>
    <row r="85" spans="1:5" s="357" customFormat="1" ht="12" customHeight="1">
      <c r="A85" s="371">
        <v>20</v>
      </c>
      <c r="B85" s="367" t="s">
        <v>899</v>
      </c>
      <c r="C85" s="367"/>
      <c r="D85" s="367"/>
      <c r="E85" s="370">
        <f t="shared" si="5"/>
        <v>0</v>
      </c>
    </row>
    <row r="86" spans="1:5" s="357" customFormat="1" ht="12" customHeight="1">
      <c r="A86" s="367">
        <v>21</v>
      </c>
      <c r="B86" s="367" t="s">
        <v>895</v>
      </c>
      <c r="C86" s="367"/>
      <c r="D86" s="367"/>
      <c r="E86" s="370">
        <f t="shared" si="5"/>
        <v>0</v>
      </c>
    </row>
    <row r="87" spans="1:5" s="357" customFormat="1" ht="12" customHeight="1">
      <c r="A87" s="367">
        <v>22</v>
      </c>
      <c r="B87" s="367" t="s">
        <v>900</v>
      </c>
      <c r="C87" s="367"/>
      <c r="D87" s="367"/>
      <c r="E87" s="370">
        <f t="shared" si="5"/>
        <v>0</v>
      </c>
    </row>
    <row r="88" spans="1:5" s="357" customFormat="1" ht="12" customHeight="1">
      <c r="A88" s="371">
        <v>23</v>
      </c>
      <c r="B88" s="367" t="s">
        <v>892</v>
      </c>
      <c r="C88" s="367">
        <f>+C77</f>
        <v>0</v>
      </c>
      <c r="D88" s="367">
        <f>+D77</f>
        <v>0</v>
      </c>
      <c r="E88" s="370">
        <f t="shared" si="5"/>
        <v>0</v>
      </c>
    </row>
    <row r="89" spans="1:5" s="357" customFormat="1" ht="12" customHeight="1">
      <c r="A89" s="367">
        <v>24</v>
      </c>
      <c r="B89" s="367" t="s">
        <v>896</v>
      </c>
      <c r="C89" s="379">
        <f>+C81</f>
        <v>0</v>
      </c>
      <c r="D89" s="379">
        <f>+D81</f>
        <v>0</v>
      </c>
      <c r="E89" s="370">
        <f t="shared" si="5"/>
        <v>0</v>
      </c>
    </row>
    <row r="90" spans="1:5" s="357" customFormat="1" ht="12" customHeight="1">
      <c r="A90" s="379">
        <v>25</v>
      </c>
      <c r="B90" s="379" t="s">
        <v>901</v>
      </c>
      <c r="C90" s="379">
        <f>SUM(C84:C89)</f>
        <v>0</v>
      </c>
      <c r="D90" s="379">
        <f>SUM(D84:D89)</f>
        <v>0</v>
      </c>
      <c r="E90" s="380">
        <f t="shared" si="5"/>
        <v>0</v>
      </c>
    </row>
    <row r="91" spans="1:5" s="357" customFormat="1" ht="12" customHeight="1">
      <c r="A91" s="371">
        <v>26</v>
      </c>
      <c r="B91" s="376" t="s">
        <v>902</v>
      </c>
      <c r="C91" s="367">
        <f>+C90-C82</f>
        <v>0</v>
      </c>
      <c r="D91" s="367">
        <f>+D90-D82</f>
        <v>0</v>
      </c>
      <c r="E91" s="370">
        <f t="shared" si="5"/>
        <v>0</v>
      </c>
    </row>
    <row r="92" spans="1:5" s="357" customFormat="1" ht="12" customHeight="1">
      <c r="A92" s="367">
        <v>27</v>
      </c>
      <c r="B92" s="367" t="s">
        <v>903</v>
      </c>
      <c r="C92" s="367"/>
      <c r="D92" s="367"/>
      <c r="E92" s="370">
        <f t="shared" si="5"/>
        <v>0</v>
      </c>
    </row>
    <row r="93" spans="1:5" s="357" customFormat="1" ht="12" customHeight="1">
      <c r="A93" s="367">
        <v>28</v>
      </c>
      <c r="B93" s="367" t="s">
        <v>904</v>
      </c>
      <c r="C93" s="379"/>
      <c r="D93" s="379"/>
      <c r="E93" s="370">
        <f t="shared" si="5"/>
        <v>0</v>
      </c>
    </row>
    <row r="94" spans="1:5" s="357" customFormat="1" ht="12" customHeight="1" thickBot="1">
      <c r="A94" s="378">
        <v>29</v>
      </c>
      <c r="B94" s="379" t="s">
        <v>905</v>
      </c>
      <c r="C94" s="391">
        <f>SUM(C91:C93)</f>
        <v>0</v>
      </c>
      <c r="D94" s="391">
        <f>SUM(D91:D93)</f>
        <v>0</v>
      </c>
      <c r="E94" s="380">
        <f t="shared" si="5"/>
        <v>0</v>
      </c>
    </row>
    <row r="95" spans="1:5" s="357" customFormat="1" ht="12" customHeight="1" thickTop="1">
      <c r="A95" s="367">
        <v>30</v>
      </c>
      <c r="B95" s="376" t="s">
        <v>943</v>
      </c>
      <c r="C95" s="367"/>
      <c r="D95" s="367"/>
      <c r="E95" s="367"/>
    </row>
    <row r="96" spans="1:5" s="357" customFormat="1" ht="12" customHeight="1">
      <c r="A96" s="367">
        <v>31</v>
      </c>
      <c r="B96" s="367" t="s">
        <v>890</v>
      </c>
      <c r="C96" s="367">
        <f>+C75</f>
        <v>0</v>
      </c>
      <c r="D96" s="367">
        <f>+D75</f>
        <v>0</v>
      </c>
      <c r="E96" s="370">
        <f aca="true" t="shared" si="6" ref="E96:E101">IF(D96-C96&lt;&gt;0,(D96-C96)/ABS(C96),0)</f>
        <v>0</v>
      </c>
    </row>
    <row r="97" spans="1:5" s="357" customFormat="1" ht="12" customHeight="1">
      <c r="A97" s="371">
        <v>32</v>
      </c>
      <c r="B97" s="367" t="s">
        <v>909</v>
      </c>
      <c r="C97" s="367">
        <f>+C76</f>
        <v>0</v>
      </c>
      <c r="D97" s="367">
        <f>+D76</f>
        <v>0</v>
      </c>
      <c r="E97" s="370">
        <f t="shared" si="6"/>
        <v>0</v>
      </c>
    </row>
    <row r="98" spans="1:5" s="357" customFormat="1" ht="12" customHeight="1">
      <c r="A98" s="367">
        <v>33</v>
      </c>
      <c r="B98" s="367" t="s">
        <v>907</v>
      </c>
      <c r="C98" s="367">
        <f>+C84*C12</f>
        <v>0</v>
      </c>
      <c r="D98" s="367">
        <f>+D84*D12</f>
        <v>0</v>
      </c>
      <c r="E98" s="370">
        <f t="shared" si="6"/>
        <v>0</v>
      </c>
    </row>
    <row r="99" spans="1:5" s="357" customFormat="1" ht="12" customHeight="1">
      <c r="A99" s="367">
        <v>34</v>
      </c>
      <c r="B99" s="367" t="s">
        <v>910</v>
      </c>
      <c r="C99" s="367"/>
      <c r="D99" s="367"/>
      <c r="E99" s="370">
        <f t="shared" si="6"/>
        <v>0</v>
      </c>
    </row>
    <row r="100" spans="1:5" s="357" customFormat="1" ht="12" customHeight="1">
      <c r="A100" s="371">
        <v>35</v>
      </c>
      <c r="B100" s="367" t="s">
        <v>911</v>
      </c>
      <c r="C100" s="367"/>
      <c r="D100" s="367"/>
      <c r="E100" s="370">
        <f t="shared" si="6"/>
        <v>0</v>
      </c>
    </row>
    <row r="101" spans="1:5" s="357" customFormat="1" ht="12" customHeight="1" thickBot="1">
      <c r="A101" s="379">
        <v>36</v>
      </c>
      <c r="B101" s="379" t="s">
        <v>912</v>
      </c>
      <c r="C101" s="391">
        <f>SUM(C96:C100)</f>
        <v>0</v>
      </c>
      <c r="D101" s="391">
        <f>SUM(D96:D100)</f>
        <v>0</v>
      </c>
      <c r="E101" s="380">
        <f t="shared" si="6"/>
        <v>0</v>
      </c>
    </row>
    <row r="102" spans="1:5" s="357" customFormat="1" ht="12" customHeight="1" thickTop="1">
      <c r="A102" s="367">
        <v>37</v>
      </c>
      <c r="B102" s="376" t="s">
        <v>923</v>
      </c>
      <c r="C102" s="367"/>
      <c r="D102" s="367"/>
      <c r="E102" s="370"/>
    </row>
    <row r="103" spans="1:5" s="357" customFormat="1" ht="12" customHeight="1">
      <c r="A103" s="371">
        <v>38</v>
      </c>
      <c r="B103" s="367" t="s">
        <v>924</v>
      </c>
      <c r="C103" s="367"/>
      <c r="D103" s="367"/>
      <c r="E103" s="370">
        <f aca="true" t="shared" si="7" ref="E103:E110">IF(D103-C103&lt;&gt;0,(D103-C103)/ABS(C103),0)</f>
        <v>0</v>
      </c>
    </row>
    <row r="104" spans="1:5" s="357" customFormat="1" ht="12" customHeight="1">
      <c r="A104" s="367">
        <v>39</v>
      </c>
      <c r="B104" s="367" t="s">
        <v>925</v>
      </c>
      <c r="C104" s="367"/>
      <c r="D104" s="367"/>
      <c r="E104" s="370">
        <f t="shared" si="7"/>
        <v>0</v>
      </c>
    </row>
    <row r="105" spans="1:5" s="357" customFormat="1" ht="12" customHeight="1">
      <c r="A105" s="367">
        <v>40</v>
      </c>
      <c r="B105" s="367" t="s">
        <v>933</v>
      </c>
      <c r="C105" s="367"/>
      <c r="D105" s="367"/>
      <c r="E105" s="370">
        <f t="shared" si="7"/>
        <v>0</v>
      </c>
    </row>
    <row r="106" spans="1:5" s="357" customFormat="1" ht="12" customHeight="1">
      <c r="A106" s="371">
        <v>41</v>
      </c>
      <c r="B106" s="368" t="s">
        <v>936</v>
      </c>
      <c r="C106" s="382">
        <f>SUM(C103:C105)</f>
        <v>0</v>
      </c>
      <c r="D106" s="382">
        <f>SUM(D103:D105)</f>
        <v>0</v>
      </c>
      <c r="E106" s="370">
        <f t="shared" si="7"/>
        <v>0</v>
      </c>
    </row>
    <row r="107" spans="1:5" s="357" customFormat="1" ht="12" customHeight="1">
      <c r="A107" s="367">
        <v>42</v>
      </c>
      <c r="B107" s="372" t="s">
        <v>927</v>
      </c>
      <c r="C107" s="369"/>
      <c r="D107" s="369"/>
      <c r="E107" s="370">
        <f t="shared" si="7"/>
        <v>0</v>
      </c>
    </row>
    <row r="108" spans="1:5" s="357" customFormat="1" ht="12" customHeight="1">
      <c r="A108" s="367">
        <v>43</v>
      </c>
      <c r="B108" s="372" t="s">
        <v>928</v>
      </c>
      <c r="C108" s="369"/>
      <c r="D108" s="369"/>
      <c r="E108" s="370">
        <f t="shared" si="7"/>
        <v>0</v>
      </c>
    </row>
    <row r="109" spans="1:5" s="357" customFormat="1" ht="12" customHeight="1">
      <c r="A109" s="371">
        <v>44</v>
      </c>
      <c r="B109" s="372" t="s">
        <v>934</v>
      </c>
      <c r="C109" s="369"/>
      <c r="D109" s="369"/>
      <c r="E109" s="370">
        <f t="shared" si="7"/>
        <v>0</v>
      </c>
    </row>
    <row r="110" spans="1:5" s="357" customFormat="1" ht="12" customHeight="1">
      <c r="A110" s="379">
        <v>45</v>
      </c>
      <c r="B110" s="381" t="s">
        <v>930</v>
      </c>
      <c r="C110" s="382">
        <f>SUM(C107:C109)</f>
        <v>0</v>
      </c>
      <c r="D110" s="382">
        <f>SUM(D107:D109)</f>
        <v>0</v>
      </c>
      <c r="E110" s="380">
        <f t="shared" si="7"/>
        <v>0</v>
      </c>
    </row>
    <row r="111" spans="1:5" s="357" customFormat="1" ht="12" customHeight="1">
      <c r="A111" s="367">
        <v>46</v>
      </c>
      <c r="B111" s="368" t="s">
        <v>318</v>
      </c>
      <c r="C111" s="369"/>
      <c r="D111" s="369"/>
      <c r="E111" s="370"/>
    </row>
    <row r="112" spans="1:5" s="357" customFormat="1" ht="12" customHeight="1">
      <c r="A112" s="371">
        <v>47</v>
      </c>
      <c r="B112" s="372" t="s">
        <v>319</v>
      </c>
      <c r="C112" s="369"/>
      <c r="D112" s="369"/>
      <c r="E112" s="370">
        <f>IF(D112-C112&lt;&gt;0,(D112-C112)/ABS(C112),0)</f>
        <v>0</v>
      </c>
    </row>
    <row r="113" spans="1:5" s="357" customFormat="1" ht="12" customHeight="1">
      <c r="A113" s="367">
        <v>48</v>
      </c>
      <c r="B113" s="372" t="s">
        <v>320</v>
      </c>
      <c r="C113" s="369"/>
      <c r="D113" s="369"/>
      <c r="E113" s="370">
        <f>IF(D113-C113&lt;&gt;0,(D113-C113)/ABS(C113),0)</f>
        <v>0</v>
      </c>
    </row>
    <row r="114" spans="1:5" s="357" customFormat="1" ht="12" customHeight="1">
      <c r="A114" s="379">
        <v>49</v>
      </c>
      <c r="B114" s="372" t="s">
        <v>321</v>
      </c>
      <c r="C114" s="369"/>
      <c r="D114" s="369"/>
      <c r="E114" s="370">
        <f>IF(D114-C114&lt;&gt;0,(D114-C114)/ABS(C114),0)</f>
        <v>0</v>
      </c>
    </row>
    <row r="115" spans="1:5" s="357" customFormat="1" ht="12" customHeight="1">
      <c r="A115" s="371">
        <v>50</v>
      </c>
      <c r="B115" s="383" t="s">
        <v>935</v>
      </c>
      <c r="C115" s="384"/>
      <c r="D115" s="384"/>
      <c r="E115" s="385"/>
    </row>
    <row r="116" spans="1:5" s="357" customFormat="1" ht="12" customHeight="1">
      <c r="A116" s="367">
        <v>51</v>
      </c>
      <c r="B116" s="372" t="s">
        <v>323</v>
      </c>
      <c r="C116" s="369"/>
      <c r="D116" s="369"/>
      <c r="E116" s="370">
        <f>IF(D116-C116&lt;&gt;0,(D116-C116)/ABS(C116),0)</f>
        <v>0</v>
      </c>
    </row>
    <row r="117" spans="1:5" s="357" customFormat="1" ht="12" customHeight="1">
      <c r="A117" s="367">
        <v>52</v>
      </c>
      <c r="B117" s="372" t="s">
        <v>324</v>
      </c>
      <c r="C117" s="369"/>
      <c r="D117" s="369"/>
      <c r="E117" s="370">
        <f>IF(D117-C117&lt;&gt;0,(D117-C117)/ABS(C117),0)</f>
        <v>0</v>
      </c>
    </row>
    <row r="118" spans="1:5" s="357" customFormat="1" ht="12" customHeight="1">
      <c r="A118" s="371">
        <v>53</v>
      </c>
      <c r="B118" s="372" t="s">
        <v>325</v>
      </c>
      <c r="C118" s="369"/>
      <c r="D118" s="369"/>
      <c r="E118" s="370">
        <f>IF(D118-C118&lt;&gt;0,(D118-C118)/ABS(C118),0)</f>
        <v>0</v>
      </c>
    </row>
    <row r="119" spans="1:5" s="357" customFormat="1" ht="12" customHeight="1">
      <c r="A119" s="367">
        <v>54</v>
      </c>
      <c r="B119" s="372" t="s">
        <v>326</v>
      </c>
      <c r="C119" s="367"/>
      <c r="D119" s="367"/>
      <c r="E119" s="370">
        <f>IF(D119-C119&lt;&gt;0,(D119-C119)/ABS(C119),0)</f>
        <v>0</v>
      </c>
    </row>
    <row r="120" spans="1:5" s="357" customFormat="1" ht="12" customHeight="1">
      <c r="A120" s="379">
        <v>55</v>
      </c>
      <c r="B120" s="381" t="s">
        <v>932</v>
      </c>
      <c r="C120" s="386"/>
      <c r="D120" s="386"/>
      <c r="E120" s="380">
        <f>IF(D120-C120&lt;&gt;0,(D120-C120)/ABS(C120),0)</f>
        <v>0</v>
      </c>
    </row>
    <row r="121" s="357" customFormat="1" ht="12" customHeight="1">
      <c r="E121" s="387" t="s">
        <v>338</v>
      </c>
    </row>
    <row r="122" ht="12" customHeight="1"/>
    <row r="123" ht="10.5" customHeight="1"/>
  </sheetData>
  <mergeCells count="4">
    <mergeCell ref="A64:C64"/>
    <mergeCell ref="A3:C3"/>
    <mergeCell ref="D3:E3"/>
    <mergeCell ref="D64:E64"/>
  </mergeCells>
  <printOptions/>
  <pageMargins left="0.85" right="0.4" top="0.5" bottom="0.37" header="0.5" footer="0.4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I59"/>
  <sheetViews>
    <sheetView showZeros="0" tabSelected="1" workbookViewId="0" topLeftCell="A1">
      <selection activeCell="H1" sqref="H1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11.00390625" style="0" customWidth="1"/>
    <col min="4" max="5" width="9.8515625" style="0" customWidth="1"/>
    <col min="6" max="6" width="13.7109375" style="0" customWidth="1"/>
    <col min="7" max="7" width="13.140625" style="0" customWidth="1"/>
    <col min="8" max="8" width="12.57421875" style="0" customWidth="1"/>
    <col min="9" max="9" width="11.00390625" style="0" customWidth="1"/>
  </cols>
  <sheetData>
    <row r="1" spans="1:8" ht="12.75">
      <c r="A1" s="17" t="str">
        <f>CONCATENATE(Co,"  ",Company)</f>
        <v>Company Name:    </v>
      </c>
      <c r="B1" s="58"/>
      <c r="C1" s="58"/>
      <c r="D1" s="58"/>
      <c r="H1" s="20" t="s">
        <v>149</v>
      </c>
    </row>
    <row r="2" spans="1:8" ht="16.5">
      <c r="A2" s="21"/>
      <c r="B2" s="21"/>
      <c r="C2" s="21"/>
      <c r="D2" s="21"/>
      <c r="E2" s="21"/>
      <c r="G2" s="5"/>
      <c r="H2" s="129" t="str">
        <f>CONCATENATE(Year1,"  ",TEXT(Year,"####"))</f>
        <v>Year:  </v>
      </c>
    </row>
    <row r="3" spans="1:8" ht="18.75" customHeight="1">
      <c r="A3" s="482" t="s">
        <v>150</v>
      </c>
      <c r="B3" s="482"/>
      <c r="C3" s="482"/>
      <c r="D3" s="482"/>
      <c r="E3" s="482"/>
      <c r="F3" s="482"/>
      <c r="G3" s="482"/>
      <c r="H3" s="482"/>
    </row>
    <row r="4" spans="1:8" ht="12.75">
      <c r="A4" s="464" t="s">
        <v>76</v>
      </c>
      <c r="B4" s="103"/>
      <c r="C4" s="103"/>
      <c r="D4" s="103"/>
      <c r="E4" s="103"/>
      <c r="F4" s="103"/>
      <c r="G4" s="94" t="s">
        <v>329</v>
      </c>
      <c r="H4" s="94" t="s">
        <v>330</v>
      </c>
    </row>
    <row r="5" spans="1:8" ht="12.75">
      <c r="A5" s="465"/>
      <c r="B5" s="87"/>
      <c r="C5" s="87"/>
      <c r="D5" s="87"/>
      <c r="E5" s="87"/>
      <c r="F5" s="78" t="s">
        <v>329</v>
      </c>
      <c r="G5" s="78" t="s">
        <v>331</v>
      </c>
      <c r="H5" s="78" t="s">
        <v>329</v>
      </c>
    </row>
    <row r="6" spans="1:8" ht="12.75">
      <c r="A6" s="466"/>
      <c r="B6" s="81" t="s">
        <v>332</v>
      </c>
      <c r="C6" s="81" t="s">
        <v>333</v>
      </c>
      <c r="D6" s="81" t="s">
        <v>334</v>
      </c>
      <c r="E6" s="81" t="s">
        <v>335</v>
      </c>
      <c r="F6" s="81" t="s">
        <v>331</v>
      </c>
      <c r="G6" s="81" t="s">
        <v>222</v>
      </c>
      <c r="H6" s="313" t="s">
        <v>331</v>
      </c>
    </row>
    <row r="7" spans="1:8" ht="12" customHeight="1">
      <c r="A7" s="103"/>
      <c r="B7" s="103"/>
      <c r="C7" s="103"/>
      <c r="D7" s="103"/>
      <c r="E7" s="103"/>
      <c r="F7" s="103"/>
      <c r="G7" s="103"/>
      <c r="H7" s="103"/>
    </row>
    <row r="8" spans="1:8" ht="12" customHeight="1">
      <c r="A8" s="62">
        <v>1</v>
      </c>
      <c r="B8" s="68"/>
      <c r="C8" s="69"/>
      <c r="D8" s="69"/>
      <c r="E8" s="69"/>
      <c r="F8" s="88">
        <f>SUM(C8:E8)</f>
        <v>0</v>
      </c>
      <c r="G8" s="69"/>
      <c r="H8" s="150">
        <f>IF(F8-G8&lt;&gt;0,(F8-G8)/ABS(G8),0)</f>
        <v>0</v>
      </c>
    </row>
    <row r="9" spans="1:8" ht="12" customHeight="1">
      <c r="A9" s="87"/>
      <c r="B9" s="68"/>
      <c r="C9" s="69"/>
      <c r="D9" s="69"/>
      <c r="E9" s="69"/>
      <c r="F9" s="88"/>
      <c r="G9" s="69"/>
      <c r="H9" s="150"/>
    </row>
    <row r="10" spans="1:8" ht="12" customHeight="1">
      <c r="A10" s="87"/>
      <c r="B10" s="68"/>
      <c r="C10" s="69"/>
      <c r="D10" s="69"/>
      <c r="E10" s="69"/>
      <c r="F10" s="88"/>
      <c r="G10" s="69"/>
      <c r="H10" s="150"/>
    </row>
    <row r="11" spans="1:8" ht="12" customHeight="1">
      <c r="A11" s="87"/>
      <c r="B11" s="68"/>
      <c r="C11" s="69"/>
      <c r="D11" s="69"/>
      <c r="E11" s="69"/>
      <c r="F11" s="88"/>
      <c r="G11" s="69"/>
      <c r="H11" s="150"/>
    </row>
    <row r="12" spans="1:8" ht="12" customHeight="1">
      <c r="A12" s="87"/>
      <c r="B12" s="68"/>
      <c r="C12" s="69"/>
      <c r="D12" s="69"/>
      <c r="E12" s="69"/>
      <c r="F12" s="88"/>
      <c r="G12" s="69"/>
      <c r="H12" s="150"/>
    </row>
    <row r="13" spans="1:8" ht="12" customHeight="1">
      <c r="A13" s="62">
        <v>2</v>
      </c>
      <c r="B13" s="68"/>
      <c r="C13" s="69"/>
      <c r="D13" s="69"/>
      <c r="E13" s="69"/>
      <c r="F13" s="88">
        <f>SUM(C13:E13)</f>
        <v>0</v>
      </c>
      <c r="G13" s="69"/>
      <c r="H13" s="150">
        <f>IF(F13-G13&lt;&gt;0,(F13-G13)/ABS(G13),0)</f>
        <v>0</v>
      </c>
    </row>
    <row r="14" spans="1:8" ht="12" customHeight="1">
      <c r="A14" s="87"/>
      <c r="B14" s="68"/>
      <c r="C14" s="69"/>
      <c r="D14" s="69"/>
      <c r="E14" s="69"/>
      <c r="F14" s="88"/>
      <c r="G14" s="69"/>
      <c r="H14" s="150"/>
    </row>
    <row r="15" spans="1:8" ht="12" customHeight="1">
      <c r="A15" s="87"/>
      <c r="B15" s="68"/>
      <c r="C15" s="69"/>
      <c r="D15" s="69"/>
      <c r="E15" s="69"/>
      <c r="F15" s="88"/>
      <c r="G15" s="69"/>
      <c r="H15" s="150"/>
    </row>
    <row r="16" spans="1:8" ht="12" customHeight="1">
      <c r="A16" s="87"/>
      <c r="B16" s="68"/>
      <c r="C16" s="69"/>
      <c r="D16" s="69"/>
      <c r="E16" s="69"/>
      <c r="F16" s="88"/>
      <c r="G16" s="69"/>
      <c r="H16" s="150"/>
    </row>
    <row r="17" spans="1:8" ht="12" customHeight="1">
      <c r="A17" s="87"/>
      <c r="B17" s="68"/>
      <c r="C17" s="69"/>
      <c r="D17" s="69"/>
      <c r="E17" s="69"/>
      <c r="F17" s="88"/>
      <c r="G17" s="69"/>
      <c r="H17" s="150"/>
    </row>
    <row r="18" spans="1:8" ht="12" customHeight="1">
      <c r="A18" s="62">
        <v>3</v>
      </c>
      <c r="B18" s="68"/>
      <c r="C18" s="69"/>
      <c r="D18" s="69"/>
      <c r="E18" s="69"/>
      <c r="F18" s="88">
        <f>SUM(C18:E18)</f>
        <v>0</v>
      </c>
      <c r="G18" s="69"/>
      <c r="H18" s="150">
        <f>IF(F18-G18&lt;&gt;0,(F18-G18)/ABS(G18),0)</f>
        <v>0</v>
      </c>
    </row>
    <row r="19" spans="1:8" ht="12" customHeight="1">
      <c r="A19" s="87"/>
      <c r="B19" s="68"/>
      <c r="C19" s="69"/>
      <c r="D19" s="69"/>
      <c r="E19" s="69"/>
      <c r="F19" s="88"/>
      <c r="G19" s="69"/>
      <c r="H19" s="150"/>
    </row>
    <row r="20" spans="1:8" ht="12" customHeight="1">
      <c r="A20" s="87"/>
      <c r="B20" s="68"/>
      <c r="C20" s="69"/>
      <c r="D20" s="69"/>
      <c r="E20" s="69"/>
      <c r="F20" s="88"/>
      <c r="G20" s="69"/>
      <c r="H20" s="150"/>
    </row>
    <row r="21" spans="1:8" ht="12" customHeight="1">
      <c r="A21" s="87"/>
      <c r="B21" s="68"/>
      <c r="C21" s="69"/>
      <c r="D21" s="69"/>
      <c r="E21" s="69"/>
      <c r="F21" s="88"/>
      <c r="G21" s="69"/>
      <c r="H21" s="150"/>
    </row>
    <row r="22" spans="1:8" ht="12" customHeight="1">
      <c r="A22" s="87"/>
      <c r="B22" s="68"/>
      <c r="C22" s="69"/>
      <c r="D22" s="69"/>
      <c r="E22" s="69"/>
      <c r="F22" s="88"/>
      <c r="G22" s="69"/>
      <c r="H22" s="150"/>
    </row>
    <row r="23" spans="1:9" ht="12" customHeight="1">
      <c r="A23" s="62">
        <v>4</v>
      </c>
      <c r="B23" s="68"/>
      <c r="C23" s="69"/>
      <c r="D23" s="69"/>
      <c r="E23" s="69"/>
      <c r="F23" s="88">
        <f>SUM(C23:E23)</f>
        <v>0</v>
      </c>
      <c r="G23" s="69"/>
      <c r="H23" s="150">
        <f>IF(F23-G23&lt;&gt;0,(F23-G23)/ABS(G23),0)</f>
        <v>0</v>
      </c>
      <c r="I23" s="12"/>
    </row>
    <row r="24" spans="1:8" ht="12" customHeight="1">
      <c r="A24" s="87"/>
      <c r="B24" s="68"/>
      <c r="C24" s="69"/>
      <c r="D24" s="69"/>
      <c r="E24" s="69"/>
      <c r="F24" s="88"/>
      <c r="G24" s="69"/>
      <c r="H24" s="150"/>
    </row>
    <row r="25" spans="1:8" ht="12" customHeight="1">
      <c r="A25" s="87"/>
      <c r="B25" s="68"/>
      <c r="C25" s="69"/>
      <c r="D25" s="69"/>
      <c r="E25" s="69"/>
      <c r="F25" s="88"/>
      <c r="G25" s="69"/>
      <c r="H25" s="150"/>
    </row>
    <row r="26" spans="1:8" ht="12" customHeight="1">
      <c r="A26" s="87"/>
      <c r="B26" s="68"/>
      <c r="C26" s="69"/>
      <c r="D26" s="69"/>
      <c r="E26" s="69"/>
      <c r="F26" s="88"/>
      <c r="G26" s="69"/>
      <c r="H26" s="150"/>
    </row>
    <row r="27" spans="1:8" ht="12" customHeight="1">
      <c r="A27" s="87"/>
      <c r="B27" s="68"/>
      <c r="C27" s="69"/>
      <c r="D27" s="69"/>
      <c r="E27" s="69"/>
      <c r="F27" s="88"/>
      <c r="G27" s="69"/>
      <c r="H27" s="150"/>
    </row>
    <row r="28" spans="1:8" ht="12" customHeight="1">
      <c r="A28" s="62">
        <v>5</v>
      </c>
      <c r="B28" s="68"/>
      <c r="C28" s="69"/>
      <c r="D28" s="69"/>
      <c r="E28" s="69"/>
      <c r="F28" s="88">
        <f>SUM(C28:E28)</f>
        <v>0</v>
      </c>
      <c r="G28" s="69"/>
      <c r="H28" s="150">
        <f>IF(F28-G28&lt;&gt;0,(F28-G28)/ABS(G28),0)</f>
        <v>0</v>
      </c>
    </row>
    <row r="29" spans="1:8" ht="12" customHeight="1">
      <c r="A29" s="87"/>
      <c r="B29" s="68"/>
      <c r="C29" s="69"/>
      <c r="D29" s="69"/>
      <c r="E29" s="69"/>
      <c r="F29" s="88"/>
      <c r="G29" s="69"/>
      <c r="H29" s="150"/>
    </row>
    <row r="30" spans="1:8" ht="12" customHeight="1">
      <c r="A30" s="87"/>
      <c r="B30" s="68"/>
      <c r="C30" s="69"/>
      <c r="D30" s="69"/>
      <c r="E30" s="69"/>
      <c r="F30" s="88"/>
      <c r="G30" s="69"/>
      <c r="H30" s="150"/>
    </row>
    <row r="31" spans="1:8" ht="12" customHeight="1">
      <c r="A31" s="87"/>
      <c r="B31" s="68"/>
      <c r="C31" s="69"/>
      <c r="D31" s="69"/>
      <c r="E31" s="69"/>
      <c r="F31" s="88"/>
      <c r="G31" s="69"/>
      <c r="H31" s="150"/>
    </row>
    <row r="32" spans="1:8" ht="12" customHeight="1">
      <c r="A32" s="87"/>
      <c r="B32" s="68"/>
      <c r="C32" s="69"/>
      <c r="D32" s="69"/>
      <c r="E32" s="69"/>
      <c r="F32" s="88"/>
      <c r="G32" s="69"/>
      <c r="H32" s="150"/>
    </row>
    <row r="33" spans="1:8" ht="12" customHeight="1">
      <c r="A33" s="62">
        <v>6</v>
      </c>
      <c r="B33" s="68"/>
      <c r="C33" s="69"/>
      <c r="D33" s="69"/>
      <c r="E33" s="69"/>
      <c r="F33" s="88">
        <f>SUM(C33:E33)</f>
        <v>0</v>
      </c>
      <c r="G33" s="69"/>
      <c r="H33" s="150">
        <f>IF(F33-G33&lt;&gt;0,(F33-G33)/ABS(G33),0)</f>
        <v>0</v>
      </c>
    </row>
    <row r="34" spans="1:8" ht="12" customHeight="1">
      <c r="A34" s="87"/>
      <c r="B34" s="68"/>
      <c r="C34" s="69"/>
      <c r="D34" s="69"/>
      <c r="E34" s="69"/>
      <c r="F34" s="88"/>
      <c r="G34" s="69"/>
      <c r="H34" s="150"/>
    </row>
    <row r="35" spans="1:8" ht="12" customHeight="1">
      <c r="A35" s="87"/>
      <c r="B35" s="68"/>
      <c r="C35" s="69"/>
      <c r="D35" s="69"/>
      <c r="E35" s="69"/>
      <c r="F35" s="88"/>
      <c r="G35" s="69"/>
      <c r="H35" s="150"/>
    </row>
    <row r="36" spans="1:8" ht="12" customHeight="1">
      <c r="A36" s="87"/>
      <c r="B36" s="68"/>
      <c r="C36" s="69"/>
      <c r="D36" s="69"/>
      <c r="E36" s="69"/>
      <c r="F36" s="88"/>
      <c r="G36" s="69"/>
      <c r="H36" s="150"/>
    </row>
    <row r="37" spans="1:8" ht="12" customHeight="1">
      <c r="A37" s="87"/>
      <c r="B37" s="68"/>
      <c r="C37" s="69"/>
      <c r="D37" s="69"/>
      <c r="E37" s="69"/>
      <c r="F37" s="88"/>
      <c r="G37" s="69"/>
      <c r="H37" s="150"/>
    </row>
    <row r="38" spans="1:8" ht="12" customHeight="1">
      <c r="A38" s="62">
        <v>7</v>
      </c>
      <c r="B38" s="68"/>
      <c r="C38" s="69"/>
      <c r="D38" s="69"/>
      <c r="E38" s="69"/>
      <c r="F38" s="88">
        <f>SUM(C38:E38)</f>
        <v>0</v>
      </c>
      <c r="G38" s="69"/>
      <c r="H38" s="150">
        <f>IF(F38-G38&lt;&gt;0,(F38-G38)/ABS(G38),0)</f>
        <v>0</v>
      </c>
    </row>
    <row r="39" spans="1:8" ht="12" customHeight="1">
      <c r="A39" s="87"/>
      <c r="B39" s="68"/>
      <c r="C39" s="69"/>
      <c r="D39" s="69"/>
      <c r="E39" s="69"/>
      <c r="F39" s="88"/>
      <c r="G39" s="69"/>
      <c r="H39" s="150"/>
    </row>
    <row r="40" spans="1:8" ht="12" customHeight="1">
      <c r="A40" s="87"/>
      <c r="B40" s="68"/>
      <c r="C40" s="69"/>
      <c r="D40" s="69"/>
      <c r="E40" s="69"/>
      <c r="F40" s="88"/>
      <c r="G40" s="69"/>
      <c r="H40" s="150"/>
    </row>
    <row r="41" spans="1:8" ht="12" customHeight="1">
      <c r="A41" s="87"/>
      <c r="B41" s="68"/>
      <c r="C41" s="69"/>
      <c r="D41" s="69"/>
      <c r="E41" s="69"/>
      <c r="F41" s="88"/>
      <c r="G41" s="69"/>
      <c r="H41" s="150"/>
    </row>
    <row r="42" spans="1:8" ht="12" customHeight="1">
      <c r="A42" s="87"/>
      <c r="B42" s="68"/>
      <c r="C42" s="69"/>
      <c r="D42" s="69"/>
      <c r="E42" s="69"/>
      <c r="F42" s="88"/>
      <c r="G42" s="69"/>
      <c r="H42" s="150"/>
    </row>
    <row r="43" spans="1:8" ht="12" customHeight="1">
      <c r="A43" s="62">
        <v>8</v>
      </c>
      <c r="B43" s="68"/>
      <c r="C43" s="69"/>
      <c r="D43" s="69"/>
      <c r="E43" s="69"/>
      <c r="F43" s="88">
        <f>SUM(C43:E43)</f>
        <v>0</v>
      </c>
      <c r="G43" s="69"/>
      <c r="H43" s="150">
        <f>IF(F43-G43&lt;&gt;0,(F43-G43)/ABS(G43),0)</f>
        <v>0</v>
      </c>
    </row>
    <row r="44" spans="1:8" ht="12" customHeight="1">
      <c r="A44" s="87"/>
      <c r="B44" s="68"/>
      <c r="C44" s="69"/>
      <c r="D44" s="69"/>
      <c r="E44" s="69"/>
      <c r="F44" s="88"/>
      <c r="G44" s="69"/>
      <c r="H44" s="150"/>
    </row>
    <row r="45" spans="1:8" ht="12" customHeight="1">
      <c r="A45" s="87"/>
      <c r="B45" s="68"/>
      <c r="C45" s="69"/>
      <c r="D45" s="69"/>
      <c r="E45" s="69"/>
      <c r="F45" s="88"/>
      <c r="G45" s="69"/>
      <c r="H45" s="150"/>
    </row>
    <row r="46" spans="1:8" ht="12" customHeight="1">
      <c r="A46" s="87"/>
      <c r="B46" s="68"/>
      <c r="C46" s="69"/>
      <c r="D46" s="69"/>
      <c r="E46" s="69"/>
      <c r="F46" s="88"/>
      <c r="G46" s="69"/>
      <c r="H46" s="150"/>
    </row>
    <row r="47" spans="1:8" ht="12" customHeight="1">
      <c r="A47" s="87"/>
      <c r="B47" s="68"/>
      <c r="C47" s="69"/>
      <c r="D47" s="69"/>
      <c r="E47" s="69"/>
      <c r="F47" s="88"/>
      <c r="G47" s="69"/>
      <c r="H47" s="150"/>
    </row>
    <row r="48" spans="1:8" ht="12" customHeight="1">
      <c r="A48" s="62">
        <v>9</v>
      </c>
      <c r="B48" s="68"/>
      <c r="C48" s="69"/>
      <c r="D48" s="69"/>
      <c r="E48" s="69"/>
      <c r="F48" s="88">
        <f>SUM(C48:E48)</f>
        <v>0</v>
      </c>
      <c r="G48" s="69"/>
      <c r="H48" s="150">
        <f>IF(F48-G48&lt;&gt;0,(F48-G48)/ABS(G48),0)</f>
        <v>0</v>
      </c>
    </row>
    <row r="49" spans="1:8" ht="12" customHeight="1">
      <c r="A49" s="87"/>
      <c r="B49" s="68"/>
      <c r="C49" s="69"/>
      <c r="D49" s="69"/>
      <c r="E49" s="69"/>
      <c r="F49" s="88"/>
      <c r="G49" s="69"/>
      <c r="H49" s="150"/>
    </row>
    <row r="50" spans="1:8" ht="12" customHeight="1">
      <c r="A50" s="87"/>
      <c r="B50" s="68"/>
      <c r="C50" s="69"/>
      <c r="D50" s="69"/>
      <c r="E50" s="69"/>
      <c r="F50" s="88"/>
      <c r="G50" s="69"/>
      <c r="H50" s="150"/>
    </row>
    <row r="51" spans="1:8" ht="12" customHeight="1">
      <c r="A51" s="87"/>
      <c r="B51" s="68"/>
      <c r="C51" s="69"/>
      <c r="D51" s="69"/>
      <c r="E51" s="69"/>
      <c r="F51" s="88"/>
      <c r="G51" s="69"/>
      <c r="H51" s="150"/>
    </row>
    <row r="52" spans="1:8" ht="12" customHeight="1">
      <c r="A52" s="87"/>
      <c r="B52" s="68"/>
      <c r="C52" s="69"/>
      <c r="D52" s="69"/>
      <c r="E52" s="69"/>
      <c r="F52" s="88"/>
      <c r="G52" s="69"/>
      <c r="H52" s="150"/>
    </row>
    <row r="53" spans="1:8" ht="12" customHeight="1">
      <c r="A53" s="62">
        <v>10</v>
      </c>
      <c r="B53" s="68"/>
      <c r="C53" s="69"/>
      <c r="D53" s="69"/>
      <c r="E53" s="69"/>
      <c r="F53" s="88">
        <f>SUM(C53:E53)</f>
        <v>0</v>
      </c>
      <c r="G53" s="69"/>
      <c r="H53" s="150">
        <f>IF(F53-G53&lt;&gt;0,(F53-G53)/ABS(G53),0)</f>
        <v>0</v>
      </c>
    </row>
    <row r="54" spans="1:8" ht="12" customHeight="1">
      <c r="A54" s="87"/>
      <c r="B54" s="68"/>
      <c r="C54" s="69"/>
      <c r="D54" s="69"/>
      <c r="E54" s="69"/>
      <c r="F54" s="88"/>
      <c r="G54" s="69"/>
      <c r="H54" s="150"/>
    </row>
    <row r="55" spans="1:8" ht="12" customHeight="1">
      <c r="A55" s="87"/>
      <c r="B55" s="68"/>
      <c r="C55" s="69"/>
      <c r="D55" s="69"/>
      <c r="E55" s="69"/>
      <c r="F55" s="88"/>
      <c r="G55" s="69"/>
      <c r="H55" s="150"/>
    </row>
    <row r="56" spans="1:8" ht="12" customHeight="1">
      <c r="A56" s="87"/>
      <c r="B56" s="41"/>
      <c r="C56" s="87"/>
      <c r="D56" s="41"/>
      <c r="E56" s="87"/>
      <c r="F56" s="87"/>
      <c r="G56" s="87"/>
      <c r="H56" s="87"/>
    </row>
    <row r="57" spans="1:8" ht="12" customHeight="1">
      <c r="A57" s="91"/>
      <c r="B57" s="149"/>
      <c r="C57" s="118"/>
      <c r="D57" s="118"/>
      <c r="E57" s="118"/>
      <c r="F57" s="92"/>
      <c r="G57" s="118"/>
      <c r="H57" s="421"/>
    </row>
    <row r="58" ht="12" customHeight="1">
      <c r="H58" s="2" t="s">
        <v>338</v>
      </c>
    </row>
    <row r="59" ht="12.75">
      <c r="B59" s="41"/>
    </row>
  </sheetData>
  <mergeCells count="2">
    <mergeCell ref="A3:H3"/>
    <mergeCell ref="A4:A6"/>
  </mergeCells>
  <printOptions/>
  <pageMargins left="0.85" right="0.4" top="0.5" bottom="0.5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I56"/>
  <sheetViews>
    <sheetView showZero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1.00390625" style="0" customWidth="1"/>
    <col min="4" max="4" width="9.8515625" style="0" customWidth="1"/>
    <col min="6" max="7" width="13.7109375" style="0" customWidth="1"/>
    <col min="8" max="8" width="12.57421875" style="0" customWidth="1"/>
    <col min="9" max="9" width="11.00390625" style="0" customWidth="1"/>
  </cols>
  <sheetData>
    <row r="1" spans="1:9" ht="12.75">
      <c r="A1" s="17" t="str">
        <f>CONCATENATE(Co,"  ",Company)</f>
        <v>Company Name:    </v>
      </c>
      <c r="B1" s="58"/>
      <c r="C1" s="58"/>
      <c r="D1" s="58"/>
      <c r="H1" s="20" t="s">
        <v>152</v>
      </c>
      <c r="I1" s="41"/>
    </row>
    <row r="2" spans="1:9" ht="16.5">
      <c r="A2" s="21"/>
      <c r="B2" s="21"/>
      <c r="C2" s="21"/>
      <c r="D2" s="21"/>
      <c r="E2" s="21"/>
      <c r="G2" s="5"/>
      <c r="H2" s="129" t="str">
        <f>CONCATENATE(Year1,"  ",TEXT(Year,"####"))</f>
        <v>Year:  </v>
      </c>
      <c r="I2" s="41"/>
    </row>
    <row r="3" spans="1:9" ht="18.75" customHeight="1">
      <c r="A3" s="482" t="s">
        <v>151</v>
      </c>
      <c r="B3" s="482"/>
      <c r="C3" s="482"/>
      <c r="D3" s="482"/>
      <c r="E3" s="482"/>
      <c r="F3" s="482"/>
      <c r="G3" s="482"/>
      <c r="H3" s="482"/>
      <c r="I3" s="41"/>
    </row>
    <row r="4" spans="1:9" ht="12.75">
      <c r="A4" s="464" t="s">
        <v>76</v>
      </c>
      <c r="B4" s="103"/>
      <c r="C4" s="103"/>
      <c r="D4" s="103"/>
      <c r="E4" s="103"/>
      <c r="F4" s="103"/>
      <c r="G4" s="94" t="s">
        <v>329</v>
      </c>
      <c r="H4" s="94" t="s">
        <v>330</v>
      </c>
      <c r="I4" s="41"/>
    </row>
    <row r="5" spans="1:9" ht="12.75">
      <c r="A5" s="465"/>
      <c r="B5" s="87"/>
      <c r="C5" s="87"/>
      <c r="D5" s="87"/>
      <c r="E5" s="87"/>
      <c r="F5" s="78" t="s">
        <v>329</v>
      </c>
      <c r="G5" s="78" t="s">
        <v>331</v>
      </c>
      <c r="H5" s="78" t="s">
        <v>329</v>
      </c>
      <c r="I5" s="41"/>
    </row>
    <row r="6" spans="1:9" ht="12.75">
      <c r="A6" s="466"/>
      <c r="B6" s="81" t="s">
        <v>332</v>
      </c>
      <c r="C6" s="81" t="s">
        <v>333</v>
      </c>
      <c r="D6" s="81" t="s">
        <v>334</v>
      </c>
      <c r="E6" s="81" t="s">
        <v>335</v>
      </c>
      <c r="F6" s="81" t="s">
        <v>331</v>
      </c>
      <c r="G6" s="81" t="s">
        <v>222</v>
      </c>
      <c r="H6" s="81" t="s">
        <v>331</v>
      </c>
      <c r="I6" s="41"/>
    </row>
    <row r="7" spans="1:9" ht="12.75">
      <c r="A7" s="82">
        <v>1</v>
      </c>
      <c r="B7" s="84"/>
      <c r="C7" s="84"/>
      <c r="D7" s="84"/>
      <c r="E7" s="84"/>
      <c r="F7" s="119">
        <f>SUM(C7:E7)</f>
        <v>0</v>
      </c>
      <c r="G7" s="84"/>
      <c r="H7" s="151">
        <f>IF(F7-G7&lt;&gt;0,(F7-G7)/ABS(G7),0)</f>
        <v>0</v>
      </c>
      <c r="I7" s="41"/>
    </row>
    <row r="8" spans="1:9" ht="12.75">
      <c r="A8" s="87"/>
      <c r="B8" s="69"/>
      <c r="C8" s="69"/>
      <c r="D8" s="69"/>
      <c r="E8" s="69"/>
      <c r="F8" s="88"/>
      <c r="G8" s="69"/>
      <c r="H8" s="150"/>
      <c r="I8" s="41"/>
    </row>
    <row r="9" spans="1:9" ht="12.75">
      <c r="A9" s="87"/>
      <c r="B9" s="69"/>
      <c r="C9" s="69"/>
      <c r="D9" s="69"/>
      <c r="E9" s="69"/>
      <c r="F9" s="88"/>
      <c r="G9" s="69"/>
      <c r="H9" s="150"/>
      <c r="I9" s="41"/>
    </row>
    <row r="10" spans="1:9" ht="12.75">
      <c r="A10" s="87"/>
      <c r="B10" s="69"/>
      <c r="C10" s="69"/>
      <c r="D10" s="69"/>
      <c r="E10" s="69"/>
      <c r="F10" s="88"/>
      <c r="G10" s="69"/>
      <c r="H10" s="150"/>
      <c r="I10" s="41"/>
    </row>
    <row r="11" spans="1:9" ht="12.75">
      <c r="A11" s="87"/>
      <c r="B11" s="69"/>
      <c r="C11" s="69"/>
      <c r="D11" s="69"/>
      <c r="E11" s="69"/>
      <c r="F11" s="88"/>
      <c r="G11" s="69"/>
      <c r="H11" s="150"/>
      <c r="I11" s="41"/>
    </row>
    <row r="12" spans="1:9" ht="12.75">
      <c r="A12" s="87"/>
      <c r="B12" s="69"/>
      <c r="C12" s="69"/>
      <c r="D12" s="69"/>
      <c r="E12" s="69"/>
      <c r="F12" s="88"/>
      <c r="G12" s="69"/>
      <c r="H12" s="150"/>
      <c r="I12" s="41"/>
    </row>
    <row r="13" spans="1:9" ht="12.75">
      <c r="A13" s="62">
        <v>2</v>
      </c>
      <c r="B13" s="69"/>
      <c r="C13" s="69"/>
      <c r="D13" s="69"/>
      <c r="E13" s="69"/>
      <c r="F13" s="88">
        <f>SUM(C13:E13)</f>
        <v>0</v>
      </c>
      <c r="G13" s="69"/>
      <c r="H13" s="150">
        <f>IF(F13-G13&lt;&gt;0,(F13-G13)/ABS(G13),0)</f>
        <v>0</v>
      </c>
      <c r="I13" s="41"/>
    </row>
    <row r="14" spans="1:9" ht="12.75">
      <c r="A14" s="87"/>
      <c r="B14" s="69"/>
      <c r="C14" s="69"/>
      <c r="D14" s="69"/>
      <c r="E14" s="69"/>
      <c r="F14" s="88"/>
      <c r="G14" s="69"/>
      <c r="H14" s="150"/>
      <c r="I14" s="41"/>
    </row>
    <row r="15" spans="1:9" ht="12.75">
      <c r="A15" s="87"/>
      <c r="B15" s="69"/>
      <c r="C15" s="69"/>
      <c r="D15" s="69"/>
      <c r="E15" s="69"/>
      <c r="F15" s="88"/>
      <c r="G15" s="69"/>
      <c r="H15" s="150"/>
      <c r="I15" s="41"/>
    </row>
    <row r="16" spans="1:9" ht="12.75">
      <c r="A16" s="87"/>
      <c r="B16" s="69"/>
      <c r="C16" s="69"/>
      <c r="D16" s="69"/>
      <c r="E16" s="69"/>
      <c r="F16" s="88"/>
      <c r="G16" s="69"/>
      <c r="H16" s="150"/>
      <c r="I16" s="41"/>
    </row>
    <row r="17" spans="1:9" ht="12.75">
      <c r="A17" s="87"/>
      <c r="B17" s="69"/>
      <c r="C17" s="69"/>
      <c r="D17" s="69"/>
      <c r="E17" s="69"/>
      <c r="F17" s="88"/>
      <c r="G17" s="69"/>
      <c r="H17" s="150"/>
      <c r="I17" s="41"/>
    </row>
    <row r="18" spans="1:9" ht="12.75">
      <c r="A18" s="87"/>
      <c r="B18" s="69"/>
      <c r="C18" s="69"/>
      <c r="D18" s="69"/>
      <c r="E18" s="69"/>
      <c r="F18" s="88"/>
      <c r="G18" s="69"/>
      <c r="H18" s="150"/>
      <c r="I18" s="41"/>
    </row>
    <row r="19" spans="1:9" ht="12.75">
      <c r="A19" s="62">
        <v>3</v>
      </c>
      <c r="B19" s="69"/>
      <c r="C19" s="69"/>
      <c r="D19" s="69"/>
      <c r="E19" s="69"/>
      <c r="F19" s="88">
        <f>SUM(C19:E19)</f>
        <v>0</v>
      </c>
      <c r="G19" s="69"/>
      <c r="H19" s="150">
        <f>IF(F19-G19&lt;&gt;0,(F19-G19)/ABS(G19),0)</f>
        <v>0</v>
      </c>
      <c r="I19" s="41"/>
    </row>
    <row r="20" spans="1:9" ht="12.75">
      <c r="A20" s="87"/>
      <c r="B20" s="69"/>
      <c r="C20" s="69"/>
      <c r="D20" s="69"/>
      <c r="E20" s="69"/>
      <c r="F20" s="88"/>
      <c r="G20" s="69"/>
      <c r="H20" s="150"/>
      <c r="I20" s="41"/>
    </row>
    <row r="21" spans="1:9" ht="12.75">
      <c r="A21" s="87"/>
      <c r="B21" s="69"/>
      <c r="C21" s="69"/>
      <c r="D21" s="69"/>
      <c r="E21" s="69"/>
      <c r="F21" s="88"/>
      <c r="G21" s="69"/>
      <c r="H21" s="150"/>
      <c r="I21" s="41"/>
    </row>
    <row r="22" spans="1:9" ht="12.75">
      <c r="A22" s="87"/>
      <c r="B22" s="69"/>
      <c r="C22" s="69"/>
      <c r="D22" s="69"/>
      <c r="E22" s="69"/>
      <c r="F22" s="88"/>
      <c r="G22" s="69"/>
      <c r="H22" s="150"/>
      <c r="I22" s="41"/>
    </row>
    <row r="23" spans="1:9" ht="12.75">
      <c r="A23" s="87"/>
      <c r="B23" s="69"/>
      <c r="C23" s="69"/>
      <c r="D23" s="69"/>
      <c r="E23" s="69"/>
      <c r="F23" s="88"/>
      <c r="G23" s="69"/>
      <c r="H23" s="150"/>
      <c r="I23" s="41"/>
    </row>
    <row r="24" spans="1:9" ht="12.75">
      <c r="A24" s="87"/>
      <c r="B24" s="69"/>
      <c r="C24" s="69"/>
      <c r="D24" s="69"/>
      <c r="E24" s="69"/>
      <c r="F24" s="88"/>
      <c r="G24" s="69"/>
      <c r="H24" s="150"/>
      <c r="I24" s="41"/>
    </row>
    <row r="25" spans="1:9" ht="12.75">
      <c r="A25" s="62">
        <v>4</v>
      </c>
      <c r="B25" s="69"/>
      <c r="C25" s="69"/>
      <c r="D25" s="69"/>
      <c r="E25" s="69"/>
      <c r="F25" s="88">
        <f>SUM(C25:E25)</f>
        <v>0</v>
      </c>
      <c r="G25" s="69"/>
      <c r="H25" s="150">
        <f>IF(F25-G25&lt;&gt;0,(F25-G25)/ABS(G25),0)</f>
        <v>0</v>
      </c>
      <c r="I25" s="41"/>
    </row>
    <row r="26" spans="1:9" ht="12.75">
      <c r="A26" s="87"/>
      <c r="B26" s="69"/>
      <c r="C26" s="69"/>
      <c r="D26" s="69"/>
      <c r="E26" s="69"/>
      <c r="F26" s="88"/>
      <c r="G26" s="69"/>
      <c r="H26" s="150"/>
      <c r="I26" s="41"/>
    </row>
    <row r="27" spans="1:9" ht="12.75">
      <c r="A27" s="87"/>
      <c r="B27" s="69"/>
      <c r="C27" s="69"/>
      <c r="D27" s="69"/>
      <c r="E27" s="69"/>
      <c r="F27" s="88"/>
      <c r="G27" s="69"/>
      <c r="H27" s="150"/>
      <c r="I27" s="41"/>
    </row>
    <row r="28" spans="1:9" ht="12.75">
      <c r="A28" s="87"/>
      <c r="B28" s="69"/>
      <c r="C28" s="69"/>
      <c r="D28" s="69"/>
      <c r="E28" s="69"/>
      <c r="F28" s="88"/>
      <c r="G28" s="69"/>
      <c r="H28" s="150"/>
      <c r="I28" s="41"/>
    </row>
    <row r="29" spans="1:9" ht="12.75">
      <c r="A29" s="87"/>
      <c r="B29" s="69"/>
      <c r="C29" s="69"/>
      <c r="D29" s="69"/>
      <c r="E29" s="69"/>
      <c r="F29" s="88"/>
      <c r="G29" s="69"/>
      <c r="H29" s="150"/>
      <c r="I29" s="41"/>
    </row>
    <row r="30" spans="1:9" ht="12.75">
      <c r="A30" s="87"/>
      <c r="B30" s="69"/>
      <c r="C30" s="69"/>
      <c r="D30" s="69"/>
      <c r="E30" s="69"/>
      <c r="F30" s="88"/>
      <c r="G30" s="69"/>
      <c r="H30" s="150"/>
      <c r="I30" s="41"/>
    </row>
    <row r="31" spans="1:9" ht="12.75">
      <c r="A31" s="62">
        <v>5</v>
      </c>
      <c r="B31" s="69"/>
      <c r="C31" s="69"/>
      <c r="D31" s="69"/>
      <c r="E31" s="69"/>
      <c r="F31" s="88">
        <f>SUM(C31:E31)</f>
        <v>0</v>
      </c>
      <c r="G31" s="69"/>
      <c r="H31" s="150">
        <f>IF(F31-G31&lt;&gt;0,(F31-G31)/ABS(G31),0)</f>
        <v>0</v>
      </c>
      <c r="I31" s="41"/>
    </row>
    <row r="32" spans="1:9" ht="12.75">
      <c r="A32" s="87"/>
      <c r="B32" s="69"/>
      <c r="C32" s="69"/>
      <c r="D32" s="69"/>
      <c r="E32" s="69"/>
      <c r="F32" s="88"/>
      <c r="G32" s="69"/>
      <c r="H32" s="150"/>
      <c r="I32" s="41"/>
    </row>
    <row r="33" spans="1:9" ht="12.75">
      <c r="A33" s="87"/>
      <c r="B33" s="69"/>
      <c r="C33" s="69"/>
      <c r="D33" s="69"/>
      <c r="E33" s="69"/>
      <c r="F33" s="88"/>
      <c r="G33" s="69"/>
      <c r="H33" s="150"/>
      <c r="I33" s="41"/>
    </row>
    <row r="34" spans="1:9" ht="12.75">
      <c r="A34" s="87"/>
      <c r="B34" s="69"/>
      <c r="C34" s="69"/>
      <c r="D34" s="69"/>
      <c r="E34" s="69"/>
      <c r="F34" s="88"/>
      <c r="G34" s="69"/>
      <c r="H34" s="150"/>
      <c r="I34" s="41"/>
    </row>
    <row r="35" spans="1:9" ht="12.75">
      <c r="A35" s="87"/>
      <c r="B35" s="69"/>
      <c r="C35" s="69"/>
      <c r="D35" s="69"/>
      <c r="E35" s="69"/>
      <c r="F35" s="88"/>
      <c r="G35" s="69"/>
      <c r="H35" s="150"/>
      <c r="I35" s="41"/>
    </row>
    <row r="36" spans="1:9" ht="12.75">
      <c r="A36" s="87"/>
      <c r="B36" s="69"/>
      <c r="C36" s="69"/>
      <c r="D36" s="69"/>
      <c r="E36" s="69"/>
      <c r="F36" s="88"/>
      <c r="G36" s="69"/>
      <c r="H36" s="150"/>
      <c r="I36" s="41"/>
    </row>
    <row r="37" spans="1:9" ht="12.75">
      <c r="A37" s="87"/>
      <c r="B37" s="69"/>
      <c r="C37" s="69"/>
      <c r="D37" s="69"/>
      <c r="E37" s="69"/>
      <c r="F37" s="88"/>
      <c r="G37" s="69"/>
      <c r="H37" s="150"/>
      <c r="I37" s="41"/>
    </row>
    <row r="38" spans="1:9" ht="12.75">
      <c r="A38" s="87"/>
      <c r="B38" s="69"/>
      <c r="C38" s="69"/>
      <c r="D38" s="69"/>
      <c r="E38" s="69"/>
      <c r="F38" s="88"/>
      <c r="G38" s="69"/>
      <c r="H38" s="150"/>
      <c r="I38" s="41"/>
    </row>
    <row r="39" spans="1:9" ht="12.75">
      <c r="A39" s="87"/>
      <c r="B39" s="69"/>
      <c r="C39" s="69"/>
      <c r="D39" s="69"/>
      <c r="E39" s="69"/>
      <c r="F39" s="88"/>
      <c r="G39" s="69"/>
      <c r="H39" s="150"/>
      <c r="I39" s="41"/>
    </row>
    <row r="40" spans="1:9" ht="12.75">
      <c r="A40" s="87"/>
      <c r="B40" s="69"/>
      <c r="C40" s="69"/>
      <c r="D40" s="69"/>
      <c r="E40" s="69"/>
      <c r="F40" s="88"/>
      <c r="G40" s="69"/>
      <c r="H40" s="150"/>
      <c r="I40" s="41"/>
    </row>
    <row r="41" spans="1:9" ht="12.75">
      <c r="A41" s="87"/>
      <c r="B41" s="69"/>
      <c r="C41" s="69"/>
      <c r="D41" s="69"/>
      <c r="E41" s="69"/>
      <c r="F41" s="88"/>
      <c r="G41" s="69"/>
      <c r="H41" s="150"/>
      <c r="I41" s="41"/>
    </row>
    <row r="42" spans="1:9" ht="12.75">
      <c r="A42" s="87"/>
      <c r="B42" s="88"/>
      <c r="C42" s="88"/>
      <c r="D42" s="88"/>
      <c r="E42" s="88"/>
      <c r="F42" s="88"/>
      <c r="G42" s="69"/>
      <c r="H42" s="150"/>
      <c r="I42" s="41"/>
    </row>
    <row r="43" spans="1:9" ht="12.75">
      <c r="A43" s="87"/>
      <c r="B43" s="88"/>
      <c r="C43" s="88"/>
      <c r="D43" s="88"/>
      <c r="E43" s="88"/>
      <c r="F43" s="88"/>
      <c r="G43" s="69"/>
      <c r="H43" s="150"/>
      <c r="I43" s="41"/>
    </row>
    <row r="44" spans="1:9" ht="12.75">
      <c r="A44" s="87"/>
      <c r="B44" s="88"/>
      <c r="C44" s="88"/>
      <c r="D44" s="88"/>
      <c r="E44" s="88"/>
      <c r="F44" s="88"/>
      <c r="G44" s="69"/>
      <c r="H44" s="150"/>
      <c r="I44" s="41"/>
    </row>
    <row r="45" spans="1:9" ht="12.75">
      <c r="A45" s="87"/>
      <c r="B45" s="88"/>
      <c r="C45" s="88"/>
      <c r="D45" s="88"/>
      <c r="E45" s="88"/>
      <c r="F45" s="88"/>
      <c r="G45" s="69"/>
      <c r="H45" s="150"/>
      <c r="I45" s="41"/>
    </row>
    <row r="46" spans="1:9" ht="12.75">
      <c r="A46" s="87"/>
      <c r="B46" s="88"/>
      <c r="C46" s="88"/>
      <c r="D46" s="88"/>
      <c r="E46" s="88"/>
      <c r="F46" s="88"/>
      <c r="G46" s="69"/>
      <c r="H46" s="150"/>
      <c r="I46" s="41"/>
    </row>
    <row r="47" spans="1:9" ht="12.75">
      <c r="A47" s="87"/>
      <c r="B47" s="88"/>
      <c r="C47" s="88"/>
      <c r="D47" s="88"/>
      <c r="E47" s="88"/>
      <c r="F47" s="88"/>
      <c r="G47" s="69"/>
      <c r="H47" s="150"/>
      <c r="I47" s="41"/>
    </row>
    <row r="48" spans="1:9" ht="12.75">
      <c r="A48" s="87"/>
      <c r="B48" s="88"/>
      <c r="C48" s="88"/>
      <c r="D48" s="88"/>
      <c r="E48" s="88"/>
      <c r="F48" s="88"/>
      <c r="G48" s="88"/>
      <c r="H48" s="87"/>
      <c r="I48" s="41"/>
    </row>
    <row r="49" spans="1:9" ht="12.75">
      <c r="A49" s="87"/>
      <c r="B49" s="88"/>
      <c r="C49" s="88"/>
      <c r="D49" s="88"/>
      <c r="E49" s="88"/>
      <c r="F49" s="88"/>
      <c r="G49" s="88"/>
      <c r="H49" s="87"/>
      <c r="I49" s="41"/>
    </row>
    <row r="50" spans="1:9" ht="12.75">
      <c r="A50" s="87"/>
      <c r="B50" s="88"/>
      <c r="C50" s="88"/>
      <c r="D50" s="88"/>
      <c r="E50" s="88"/>
      <c r="F50" s="88"/>
      <c r="G50" s="88"/>
      <c r="H50" s="87"/>
      <c r="I50" s="41"/>
    </row>
    <row r="51" spans="1:9" ht="12.75">
      <c r="A51" s="87"/>
      <c r="B51" s="88"/>
      <c r="C51" s="88"/>
      <c r="D51" s="88"/>
      <c r="E51" s="88"/>
      <c r="F51" s="88"/>
      <c r="G51" s="88"/>
      <c r="H51" s="87"/>
      <c r="I51" s="41"/>
    </row>
    <row r="52" spans="1:9" ht="12.75">
      <c r="A52" s="91"/>
      <c r="B52" s="92"/>
      <c r="C52" s="92"/>
      <c r="D52" s="92"/>
      <c r="E52" s="92"/>
      <c r="F52" s="92"/>
      <c r="G52" s="92"/>
      <c r="H52" s="91"/>
      <c r="I52" s="41"/>
    </row>
    <row r="53" ht="12.75">
      <c r="I53" s="41"/>
    </row>
    <row r="54" ht="12.75">
      <c r="I54" s="41"/>
    </row>
    <row r="55" ht="12.75">
      <c r="I55" s="41"/>
    </row>
    <row r="56" spans="8:9" ht="12.75">
      <c r="H56" s="2" t="s">
        <v>337</v>
      </c>
      <c r="I56" s="41"/>
    </row>
  </sheetData>
  <mergeCells count="2">
    <mergeCell ref="A3:H3"/>
    <mergeCell ref="A4:A6"/>
  </mergeCells>
  <printOptions/>
  <pageMargins left="0.85" right="0.4" top="0.5" bottom="0.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G168"/>
  <sheetViews>
    <sheetView showZeros="0" zoomScaleSheetLayoutView="100" workbookViewId="0" topLeftCell="A145">
      <selection activeCell="B176" sqref="B176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41.7109375" style="0" customWidth="1"/>
    <col min="4" max="5" width="14.7109375" style="0" customWidth="1"/>
    <col min="6" max="6" width="10.710937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153</v>
      </c>
    </row>
    <row r="2" spans="1:7" ht="12.75">
      <c r="A2" s="21"/>
      <c r="B2" s="21"/>
      <c r="C2" s="21"/>
      <c r="D2" s="21"/>
      <c r="E2" s="21"/>
      <c r="F2" s="2" t="s">
        <v>154</v>
      </c>
      <c r="G2" s="5"/>
    </row>
    <row r="3" spans="1:6" ht="18.75">
      <c r="A3" s="389"/>
      <c r="B3" s="389"/>
      <c r="C3" s="392" t="s">
        <v>944</v>
      </c>
      <c r="D3" s="389"/>
      <c r="E3" s="66"/>
      <c r="F3" s="129" t="str">
        <f>CONCATENATE(Year1,"  ",TEXT(Year,"####"),"  ")</f>
        <v>Year:    </v>
      </c>
    </row>
    <row r="4" spans="1:6" ht="12.75">
      <c r="A4" s="278"/>
      <c r="B4" s="471" t="s">
        <v>221</v>
      </c>
      <c r="C4" s="472"/>
      <c r="D4" s="234" t="s">
        <v>222</v>
      </c>
      <c r="E4" s="234" t="s">
        <v>223</v>
      </c>
      <c r="F4" s="279" t="s">
        <v>224</v>
      </c>
    </row>
    <row r="5" spans="1:6" ht="12" customHeight="1">
      <c r="A5" s="236">
        <v>1</v>
      </c>
      <c r="B5" s="228"/>
      <c r="C5" s="289" t="s">
        <v>342</v>
      </c>
      <c r="D5" s="238"/>
      <c r="E5" s="238"/>
      <c r="F5" s="239"/>
    </row>
    <row r="6" spans="1:6" ht="12" customHeight="1">
      <c r="A6" s="240">
        <f>+A5+1</f>
        <v>2</v>
      </c>
      <c r="B6" s="237" t="s">
        <v>343</v>
      </c>
      <c r="C6" s="228"/>
      <c r="D6" s="225"/>
      <c r="E6" s="225"/>
      <c r="F6" s="241"/>
    </row>
    <row r="7" spans="1:6" ht="12" customHeight="1">
      <c r="A7" s="240">
        <f aca="true" t="shared" si="0" ref="A7:A54">+A6+1</f>
        <v>3</v>
      </c>
      <c r="B7" s="230">
        <v>101</v>
      </c>
      <c r="C7" s="237" t="s">
        <v>26</v>
      </c>
      <c r="D7" s="225"/>
      <c r="E7" s="225"/>
      <c r="F7" s="280">
        <f>IF(D7-E7&lt;&gt;0,(D7-E7)/ABS(E7),0)</f>
        <v>0</v>
      </c>
    </row>
    <row r="8" spans="1:6" ht="12" customHeight="1">
      <c r="A8" s="240">
        <f t="shared" si="0"/>
        <v>4</v>
      </c>
      <c r="B8" s="230">
        <v>101.1</v>
      </c>
      <c r="C8" s="237" t="s">
        <v>344</v>
      </c>
      <c r="D8" s="225"/>
      <c r="E8" s="225"/>
      <c r="F8" s="280">
        <f aca="true" t="shared" si="1" ref="F8:F54">IF(D8-E8&lt;&gt;0,(D8-E8)/ABS(E8),0)</f>
        <v>0</v>
      </c>
    </row>
    <row r="9" spans="1:6" ht="12" customHeight="1">
      <c r="A9" s="240">
        <f t="shared" si="0"/>
        <v>5</v>
      </c>
      <c r="B9" s="230">
        <v>102</v>
      </c>
      <c r="C9" s="237" t="s">
        <v>27</v>
      </c>
      <c r="D9" s="225"/>
      <c r="E9" s="225"/>
      <c r="F9" s="280">
        <f t="shared" si="1"/>
        <v>0</v>
      </c>
    </row>
    <row r="10" spans="1:6" ht="12" customHeight="1">
      <c r="A10" s="240">
        <f t="shared" si="0"/>
        <v>6</v>
      </c>
      <c r="B10" s="230">
        <v>104</v>
      </c>
      <c r="C10" s="237" t="s">
        <v>28</v>
      </c>
      <c r="D10" s="225"/>
      <c r="E10" s="225"/>
      <c r="F10" s="280">
        <f t="shared" si="1"/>
        <v>0</v>
      </c>
    </row>
    <row r="11" spans="1:6" ht="12" customHeight="1">
      <c r="A11" s="240">
        <f t="shared" si="0"/>
        <v>7</v>
      </c>
      <c r="B11" s="230">
        <v>105</v>
      </c>
      <c r="C11" s="237" t="s">
        <v>29</v>
      </c>
      <c r="D11" s="225"/>
      <c r="E11" s="225"/>
      <c r="F11" s="280">
        <f t="shared" si="1"/>
        <v>0</v>
      </c>
    </row>
    <row r="12" spans="1:6" ht="12" customHeight="1">
      <c r="A12" s="240">
        <f t="shared" si="0"/>
        <v>8</v>
      </c>
      <c r="B12" s="230">
        <v>106</v>
      </c>
      <c r="C12" s="237" t="s">
        <v>30</v>
      </c>
      <c r="D12" s="225"/>
      <c r="E12" s="225"/>
      <c r="F12" s="280">
        <f t="shared" si="1"/>
        <v>0</v>
      </c>
    </row>
    <row r="13" spans="1:6" ht="12" customHeight="1">
      <c r="A13" s="240">
        <f t="shared" si="0"/>
        <v>9</v>
      </c>
      <c r="B13" s="230">
        <v>107</v>
      </c>
      <c r="C13" s="237" t="s">
        <v>31</v>
      </c>
      <c r="D13" s="225"/>
      <c r="E13" s="225"/>
      <c r="F13" s="280">
        <f t="shared" si="1"/>
        <v>0</v>
      </c>
    </row>
    <row r="14" spans="1:6" ht="12" customHeight="1">
      <c r="A14" s="240">
        <f t="shared" si="0"/>
        <v>10</v>
      </c>
      <c r="B14" s="230">
        <v>108</v>
      </c>
      <c r="C14" s="237" t="s">
        <v>345</v>
      </c>
      <c r="D14" s="225"/>
      <c r="E14" s="225"/>
      <c r="F14" s="280">
        <f t="shared" si="1"/>
        <v>0</v>
      </c>
    </row>
    <row r="15" spans="1:6" ht="12" customHeight="1">
      <c r="A15" s="240">
        <f t="shared" si="0"/>
        <v>11</v>
      </c>
      <c r="B15" s="230">
        <v>111</v>
      </c>
      <c r="C15" s="237" t="s">
        <v>32</v>
      </c>
      <c r="D15" s="225"/>
      <c r="E15" s="225"/>
      <c r="F15" s="280">
        <f t="shared" si="1"/>
        <v>0</v>
      </c>
    </row>
    <row r="16" spans="1:6" ht="12" customHeight="1">
      <c r="A16" s="240">
        <f t="shared" si="0"/>
        <v>12</v>
      </c>
      <c r="B16" s="230">
        <v>114</v>
      </c>
      <c r="C16" s="237" t="s">
        <v>33</v>
      </c>
      <c r="D16" s="225"/>
      <c r="E16" s="225"/>
      <c r="F16" s="280">
        <f t="shared" si="1"/>
        <v>0</v>
      </c>
    </row>
    <row r="17" spans="1:6" ht="12" customHeight="1">
      <c r="A17" s="240">
        <f t="shared" si="0"/>
        <v>13</v>
      </c>
      <c r="B17" s="230">
        <v>115</v>
      </c>
      <c r="C17" s="237" t="s">
        <v>34</v>
      </c>
      <c r="D17" s="225"/>
      <c r="E17" s="225"/>
      <c r="F17" s="280">
        <f t="shared" si="1"/>
        <v>0</v>
      </c>
    </row>
    <row r="18" spans="1:6" ht="12" customHeight="1">
      <c r="A18" s="240">
        <f t="shared" si="0"/>
        <v>14</v>
      </c>
      <c r="B18" s="230">
        <v>120</v>
      </c>
      <c r="C18" s="237" t="s">
        <v>35</v>
      </c>
      <c r="D18" s="225"/>
      <c r="E18" s="225"/>
      <c r="F18" s="280">
        <f t="shared" si="1"/>
        <v>0</v>
      </c>
    </row>
    <row r="19" spans="1:6" ht="12" customHeight="1">
      <c r="A19" s="139">
        <f t="shared" si="0"/>
        <v>15</v>
      </c>
      <c r="B19" s="242"/>
      <c r="C19" s="222" t="s">
        <v>346</v>
      </c>
      <c r="D19" s="183">
        <f>SUM(D7:D18)</f>
        <v>0</v>
      </c>
      <c r="E19" s="183">
        <f>SUM(E7:E18)</f>
        <v>0</v>
      </c>
      <c r="F19" s="281">
        <f t="shared" si="1"/>
        <v>0</v>
      </c>
    </row>
    <row r="20" spans="1:6" ht="12" customHeight="1">
      <c r="A20" s="240">
        <f t="shared" si="0"/>
        <v>16</v>
      </c>
      <c r="B20" s="228"/>
      <c r="C20" s="228"/>
      <c r="D20" s="225"/>
      <c r="E20" s="225"/>
      <c r="F20" s="280"/>
    </row>
    <row r="21" spans="1:6" ht="12" customHeight="1">
      <c r="A21" s="240">
        <f t="shared" si="0"/>
        <v>17</v>
      </c>
      <c r="B21" s="289" t="s">
        <v>347</v>
      </c>
      <c r="C21" s="228"/>
      <c r="D21" s="225"/>
      <c r="E21" s="225"/>
      <c r="F21" s="280"/>
    </row>
    <row r="22" spans="1:6" ht="12" customHeight="1">
      <c r="A22" s="240">
        <f t="shared" si="0"/>
        <v>18</v>
      </c>
      <c r="B22" s="230">
        <v>121</v>
      </c>
      <c r="C22" s="237" t="s">
        <v>348</v>
      </c>
      <c r="D22" s="225"/>
      <c r="E22" s="225"/>
      <c r="F22" s="280">
        <f t="shared" si="1"/>
        <v>0</v>
      </c>
    </row>
    <row r="23" spans="1:6" ht="12" customHeight="1">
      <c r="A23" s="240">
        <f t="shared" si="0"/>
        <v>19</v>
      </c>
      <c r="B23" s="230">
        <v>122</v>
      </c>
      <c r="C23" s="237" t="s">
        <v>36</v>
      </c>
      <c r="D23" s="251"/>
      <c r="E23" s="251"/>
      <c r="F23" s="280">
        <f t="shared" si="1"/>
        <v>0</v>
      </c>
    </row>
    <row r="24" spans="1:6" ht="12" customHeight="1">
      <c r="A24" s="240">
        <f t="shared" si="0"/>
        <v>20</v>
      </c>
      <c r="B24" s="230">
        <v>123</v>
      </c>
      <c r="C24" s="237" t="s">
        <v>349</v>
      </c>
      <c r="D24" s="225"/>
      <c r="E24" s="225"/>
      <c r="F24" s="280">
        <f t="shared" si="1"/>
        <v>0</v>
      </c>
    </row>
    <row r="25" spans="1:6" ht="12" customHeight="1">
      <c r="A25" s="240">
        <f t="shared" si="0"/>
        <v>21</v>
      </c>
      <c r="B25" s="230">
        <v>123.1</v>
      </c>
      <c r="C25" s="237" t="s">
        <v>350</v>
      </c>
      <c r="D25" s="225"/>
      <c r="E25" s="225"/>
      <c r="F25" s="280">
        <f t="shared" si="1"/>
        <v>0</v>
      </c>
    </row>
    <row r="26" spans="1:6" ht="12" customHeight="1">
      <c r="A26" s="240">
        <f t="shared" si="0"/>
        <v>22</v>
      </c>
      <c r="B26" s="230">
        <v>124</v>
      </c>
      <c r="C26" s="237" t="s">
        <v>351</v>
      </c>
      <c r="D26" s="225"/>
      <c r="E26" s="225"/>
      <c r="F26" s="280">
        <f t="shared" si="1"/>
        <v>0</v>
      </c>
    </row>
    <row r="27" spans="1:6" ht="12" customHeight="1">
      <c r="A27" s="240">
        <f t="shared" si="0"/>
        <v>23</v>
      </c>
      <c r="B27" s="230">
        <v>125</v>
      </c>
      <c r="C27" s="237" t="s">
        <v>352</v>
      </c>
      <c r="D27" s="225"/>
      <c r="E27" s="225"/>
      <c r="F27" s="280">
        <f t="shared" si="1"/>
        <v>0</v>
      </c>
    </row>
    <row r="28" spans="1:6" ht="12" customHeight="1">
      <c r="A28" s="139">
        <f t="shared" si="0"/>
        <v>24</v>
      </c>
      <c r="B28" s="242"/>
      <c r="C28" s="222" t="s">
        <v>353</v>
      </c>
      <c r="D28" s="183">
        <f>SUM(D22:D27)</f>
        <v>0</v>
      </c>
      <c r="E28" s="183">
        <f>SUM(E22:E27)</f>
        <v>0</v>
      </c>
      <c r="F28" s="281">
        <f t="shared" si="1"/>
        <v>0</v>
      </c>
    </row>
    <row r="29" spans="1:6" ht="12" customHeight="1">
      <c r="A29" s="240">
        <f t="shared" si="0"/>
        <v>25</v>
      </c>
      <c r="B29" s="228"/>
      <c r="C29" s="228"/>
      <c r="D29" s="225"/>
      <c r="E29" s="225"/>
      <c r="F29" s="280"/>
    </row>
    <row r="30" spans="1:6" ht="12" customHeight="1">
      <c r="A30" s="240">
        <f t="shared" si="0"/>
        <v>26</v>
      </c>
      <c r="B30" s="289" t="s">
        <v>354</v>
      </c>
      <c r="C30" s="228"/>
      <c r="D30" s="225"/>
      <c r="E30" s="225"/>
      <c r="F30" s="280"/>
    </row>
    <row r="31" spans="1:6" ht="12" customHeight="1">
      <c r="A31" s="240">
        <f t="shared" si="0"/>
        <v>27</v>
      </c>
      <c r="B31" s="230">
        <v>131</v>
      </c>
      <c r="C31" s="237" t="s">
        <v>355</v>
      </c>
      <c r="D31" s="251"/>
      <c r="E31" s="251"/>
      <c r="F31" s="280">
        <f t="shared" si="1"/>
        <v>0</v>
      </c>
    </row>
    <row r="32" spans="1:6" ht="12" customHeight="1">
      <c r="A32" s="240">
        <f t="shared" si="0"/>
        <v>28</v>
      </c>
      <c r="B32" s="237" t="s">
        <v>37</v>
      </c>
      <c r="C32" s="228"/>
      <c r="D32" s="225"/>
      <c r="E32" s="225"/>
      <c r="F32" s="280">
        <f t="shared" si="1"/>
        <v>0</v>
      </c>
    </row>
    <row r="33" spans="1:6" ht="12" customHeight="1">
      <c r="A33" s="240">
        <f t="shared" si="0"/>
        <v>29</v>
      </c>
      <c r="B33" s="230">
        <v>135</v>
      </c>
      <c r="C33" s="237" t="s">
        <v>356</v>
      </c>
      <c r="D33" s="225"/>
      <c r="E33" s="225"/>
      <c r="F33" s="280">
        <f t="shared" si="1"/>
        <v>0</v>
      </c>
    </row>
    <row r="34" spans="1:6" ht="12" customHeight="1">
      <c r="A34" s="240">
        <f t="shared" si="0"/>
        <v>30</v>
      </c>
      <c r="B34" s="230">
        <v>136</v>
      </c>
      <c r="C34" s="237" t="s">
        <v>357</v>
      </c>
      <c r="D34" s="225"/>
      <c r="E34" s="225"/>
      <c r="F34" s="280">
        <f t="shared" si="1"/>
        <v>0</v>
      </c>
    </row>
    <row r="35" spans="1:6" ht="12" customHeight="1">
      <c r="A35" s="240">
        <f t="shared" si="0"/>
        <v>31</v>
      </c>
      <c r="B35" s="230">
        <v>141</v>
      </c>
      <c r="C35" s="237" t="s">
        <v>358</v>
      </c>
      <c r="D35" s="225"/>
      <c r="E35" s="225"/>
      <c r="F35" s="280">
        <f t="shared" si="1"/>
        <v>0</v>
      </c>
    </row>
    <row r="36" spans="1:6" ht="12" customHeight="1">
      <c r="A36" s="240">
        <f t="shared" si="0"/>
        <v>32</v>
      </c>
      <c r="B36" s="230">
        <v>142</v>
      </c>
      <c r="C36" s="237" t="s">
        <v>359</v>
      </c>
      <c r="D36" s="225"/>
      <c r="E36" s="225"/>
      <c r="F36" s="280">
        <f t="shared" si="1"/>
        <v>0</v>
      </c>
    </row>
    <row r="37" spans="1:6" ht="12" customHeight="1">
      <c r="A37" s="240">
        <f t="shared" si="0"/>
        <v>33</v>
      </c>
      <c r="B37" s="230">
        <v>143</v>
      </c>
      <c r="C37" s="237" t="s">
        <v>360</v>
      </c>
      <c r="D37" s="225"/>
      <c r="E37" s="225"/>
      <c r="F37" s="280">
        <f t="shared" si="1"/>
        <v>0</v>
      </c>
    </row>
    <row r="38" spans="1:6" ht="12" customHeight="1">
      <c r="A38" s="240">
        <f t="shared" si="0"/>
        <v>34</v>
      </c>
      <c r="B38" s="230">
        <v>144</v>
      </c>
      <c r="C38" s="237" t="s">
        <v>361</v>
      </c>
      <c r="D38" s="225"/>
      <c r="E38" s="225"/>
      <c r="F38" s="280">
        <f t="shared" si="1"/>
        <v>0</v>
      </c>
    </row>
    <row r="39" spans="1:6" ht="12" customHeight="1">
      <c r="A39" s="240">
        <f t="shared" si="0"/>
        <v>35</v>
      </c>
      <c r="B39" s="230">
        <v>145</v>
      </c>
      <c r="C39" s="237" t="s">
        <v>362</v>
      </c>
      <c r="D39" s="225"/>
      <c r="E39" s="225"/>
      <c r="F39" s="280">
        <f t="shared" si="1"/>
        <v>0</v>
      </c>
    </row>
    <row r="40" spans="1:6" ht="12" customHeight="1">
      <c r="A40" s="240">
        <f t="shared" si="0"/>
        <v>36</v>
      </c>
      <c r="B40" s="230">
        <v>146</v>
      </c>
      <c r="C40" s="237" t="s">
        <v>363</v>
      </c>
      <c r="D40" s="225"/>
      <c r="E40" s="225"/>
      <c r="F40" s="280">
        <f t="shared" si="1"/>
        <v>0</v>
      </c>
    </row>
    <row r="41" spans="1:6" ht="12" customHeight="1">
      <c r="A41" s="240">
        <f t="shared" si="0"/>
        <v>37</v>
      </c>
      <c r="B41" s="230">
        <v>151</v>
      </c>
      <c r="C41" s="237" t="s">
        <v>364</v>
      </c>
      <c r="D41" s="225"/>
      <c r="E41" s="225"/>
      <c r="F41" s="280">
        <f t="shared" si="1"/>
        <v>0</v>
      </c>
    </row>
    <row r="42" spans="1:6" ht="12" customHeight="1">
      <c r="A42" s="240">
        <f t="shared" si="0"/>
        <v>38</v>
      </c>
      <c r="B42" s="230">
        <v>152</v>
      </c>
      <c r="C42" s="237" t="s">
        <v>365</v>
      </c>
      <c r="D42" s="225"/>
      <c r="E42" s="225"/>
      <c r="F42" s="280">
        <f t="shared" si="1"/>
        <v>0</v>
      </c>
    </row>
    <row r="43" spans="1:6" ht="12" customHeight="1">
      <c r="A43" s="240">
        <f t="shared" si="0"/>
        <v>39</v>
      </c>
      <c r="B43" s="230">
        <v>153</v>
      </c>
      <c r="C43" s="237" t="s">
        <v>38</v>
      </c>
      <c r="D43" s="225"/>
      <c r="E43" s="225"/>
      <c r="F43" s="280">
        <f t="shared" si="1"/>
        <v>0</v>
      </c>
    </row>
    <row r="44" spans="1:6" ht="12" customHeight="1">
      <c r="A44" s="240">
        <f t="shared" si="0"/>
        <v>40</v>
      </c>
      <c r="B44" s="230">
        <v>154</v>
      </c>
      <c r="C44" s="237" t="s">
        <v>366</v>
      </c>
      <c r="D44" s="225"/>
      <c r="E44" s="225"/>
      <c r="F44" s="280">
        <f t="shared" si="1"/>
        <v>0</v>
      </c>
    </row>
    <row r="45" spans="1:6" ht="12" customHeight="1">
      <c r="A45" s="240">
        <f t="shared" si="0"/>
        <v>41</v>
      </c>
      <c r="B45" s="230">
        <v>155</v>
      </c>
      <c r="C45" s="237" t="s">
        <v>367</v>
      </c>
      <c r="D45" s="225"/>
      <c r="E45" s="225"/>
      <c r="F45" s="280">
        <f t="shared" si="1"/>
        <v>0</v>
      </c>
    </row>
    <row r="46" spans="1:6" ht="12" customHeight="1">
      <c r="A46" s="240">
        <f t="shared" si="0"/>
        <v>42</v>
      </c>
      <c r="B46" s="230">
        <v>156</v>
      </c>
      <c r="C46" s="237" t="s">
        <v>368</v>
      </c>
      <c r="D46" s="225"/>
      <c r="E46" s="225"/>
      <c r="F46" s="280">
        <f t="shared" si="1"/>
        <v>0</v>
      </c>
    </row>
    <row r="47" spans="1:6" ht="12" customHeight="1">
      <c r="A47" s="240">
        <f t="shared" si="0"/>
        <v>43</v>
      </c>
      <c r="B47" s="230">
        <v>157</v>
      </c>
      <c r="C47" s="237" t="s">
        <v>39</v>
      </c>
      <c r="D47" s="225"/>
      <c r="E47" s="225"/>
      <c r="F47" s="280">
        <f t="shared" si="1"/>
        <v>0</v>
      </c>
    </row>
    <row r="48" spans="1:6" ht="12" customHeight="1">
      <c r="A48" s="240">
        <f t="shared" si="0"/>
        <v>44</v>
      </c>
      <c r="B48" s="230">
        <v>163</v>
      </c>
      <c r="C48" s="237" t="s">
        <v>369</v>
      </c>
      <c r="D48" s="225"/>
      <c r="E48" s="225"/>
      <c r="F48" s="280">
        <f t="shared" si="1"/>
        <v>0</v>
      </c>
    </row>
    <row r="49" spans="1:6" ht="12" customHeight="1">
      <c r="A49" s="240">
        <f t="shared" si="0"/>
        <v>45</v>
      </c>
      <c r="B49" s="230">
        <v>165</v>
      </c>
      <c r="C49" s="237" t="s">
        <v>370</v>
      </c>
      <c r="D49" s="225"/>
      <c r="E49" s="225"/>
      <c r="F49" s="280">
        <f t="shared" si="1"/>
        <v>0</v>
      </c>
    </row>
    <row r="50" spans="1:6" ht="12" customHeight="1">
      <c r="A50" s="240">
        <f t="shared" si="0"/>
        <v>46</v>
      </c>
      <c r="B50" s="230">
        <v>171</v>
      </c>
      <c r="C50" s="237" t="s">
        <v>371</v>
      </c>
      <c r="D50" s="225"/>
      <c r="E50" s="225"/>
      <c r="F50" s="280">
        <f t="shared" si="1"/>
        <v>0</v>
      </c>
    </row>
    <row r="51" spans="1:6" ht="12" customHeight="1">
      <c r="A51" s="240">
        <f t="shared" si="0"/>
        <v>47</v>
      </c>
      <c r="B51" s="230">
        <v>172</v>
      </c>
      <c r="C51" s="237" t="s">
        <v>372</v>
      </c>
      <c r="D51" s="225"/>
      <c r="E51" s="225"/>
      <c r="F51" s="280">
        <f t="shared" si="1"/>
        <v>0</v>
      </c>
    </row>
    <row r="52" spans="1:6" ht="12" customHeight="1">
      <c r="A52" s="240">
        <f t="shared" si="0"/>
        <v>48</v>
      </c>
      <c r="B52" s="230">
        <v>173</v>
      </c>
      <c r="C52" s="237" t="s">
        <v>373</v>
      </c>
      <c r="D52" s="225"/>
      <c r="E52" s="225"/>
      <c r="F52" s="280">
        <f t="shared" si="1"/>
        <v>0</v>
      </c>
    </row>
    <row r="53" spans="1:6" ht="12" customHeight="1">
      <c r="A53" s="240">
        <f>+A52+1</f>
        <v>49</v>
      </c>
      <c r="B53" s="230">
        <v>174</v>
      </c>
      <c r="C53" s="237" t="s">
        <v>374</v>
      </c>
      <c r="D53" s="225"/>
      <c r="E53" s="225"/>
      <c r="F53" s="280">
        <f t="shared" si="1"/>
        <v>0</v>
      </c>
    </row>
    <row r="54" spans="1:6" ht="12" customHeight="1">
      <c r="A54" s="135">
        <f t="shared" si="0"/>
        <v>50</v>
      </c>
      <c r="B54" s="245"/>
      <c r="C54" s="124" t="s">
        <v>375</v>
      </c>
      <c r="D54" s="144">
        <f>SUM(D31:D53)</f>
        <v>0</v>
      </c>
      <c r="E54" s="144">
        <f>SUM(E31:E53)</f>
        <v>0</v>
      </c>
      <c r="F54" s="282">
        <f t="shared" si="1"/>
        <v>0</v>
      </c>
    </row>
    <row r="55" spans="1:6" ht="12" customHeight="1">
      <c r="A55" s="283"/>
      <c r="B55" s="291"/>
      <c r="C55" s="388"/>
      <c r="D55" s="268"/>
      <c r="E55" s="268"/>
      <c r="F55" s="284"/>
    </row>
    <row r="56" spans="1:6" ht="12" customHeight="1">
      <c r="A56" s="253"/>
      <c r="B56" s="254"/>
      <c r="C56" s="290"/>
      <c r="D56" s="255"/>
      <c r="E56" s="255"/>
      <c r="F56" s="293"/>
    </row>
    <row r="57" spans="1:6" ht="12" customHeight="1">
      <c r="A57" s="253"/>
      <c r="B57" s="254"/>
      <c r="C57" s="290"/>
      <c r="D57" s="255"/>
      <c r="E57" s="255"/>
      <c r="F57" s="293"/>
    </row>
    <row r="58" spans="1:6" ht="12" customHeight="1">
      <c r="A58" s="253"/>
      <c r="B58" s="253"/>
      <c r="C58" s="295"/>
      <c r="D58" s="255"/>
      <c r="E58" s="255"/>
      <c r="F58" s="293"/>
    </row>
    <row r="59" spans="1:6" ht="12" customHeight="1">
      <c r="A59" s="253"/>
      <c r="B59" s="254"/>
      <c r="C59" s="254"/>
      <c r="D59" s="257"/>
      <c r="E59" s="257"/>
      <c r="F59" s="263" t="s">
        <v>336</v>
      </c>
    </row>
    <row r="60" spans="1:6" ht="12.75">
      <c r="A60" s="226" t="str">
        <f>CONCATENATE(Co,"  ",Company)</f>
        <v>Company Name:    </v>
      </c>
      <c r="B60" s="227"/>
      <c r="C60" s="227"/>
      <c r="D60" s="227"/>
      <c r="E60" s="228"/>
      <c r="F60" s="229" t="s">
        <v>153</v>
      </c>
    </row>
    <row r="61" spans="1:7" ht="12.75">
      <c r="A61" s="230"/>
      <c r="B61" s="230"/>
      <c r="C61" s="230"/>
      <c r="D61" s="230"/>
      <c r="E61" s="230"/>
      <c r="F61" s="231" t="s">
        <v>155</v>
      </c>
      <c r="G61" s="5"/>
    </row>
    <row r="62" spans="1:6" ht="18">
      <c r="A62" s="390"/>
      <c r="B62" s="390"/>
      <c r="C62" s="392" t="s">
        <v>944</v>
      </c>
      <c r="D62" s="390"/>
      <c r="E62" s="232"/>
      <c r="F62" s="233" t="str">
        <f>CONCATENATE(Year1,"  ",TEXT(Year,"####"),"  ")</f>
        <v>Year:    </v>
      </c>
    </row>
    <row r="63" spans="1:6" ht="12.75">
      <c r="A63" s="278"/>
      <c r="B63" s="471" t="s">
        <v>221</v>
      </c>
      <c r="C63" s="472"/>
      <c r="D63" s="234" t="s">
        <v>222</v>
      </c>
      <c r="E63" s="234" t="s">
        <v>223</v>
      </c>
      <c r="F63" s="279" t="s">
        <v>224</v>
      </c>
    </row>
    <row r="64" spans="1:6" ht="12.75">
      <c r="A64" s="236">
        <v>1</v>
      </c>
      <c r="D64" s="103"/>
      <c r="E64" s="103"/>
      <c r="F64" s="103"/>
    </row>
    <row r="65" spans="1:6" ht="12.75">
      <c r="A65" s="240">
        <v>2</v>
      </c>
      <c r="C65" s="289" t="s">
        <v>377</v>
      </c>
      <c r="D65" s="87"/>
      <c r="E65" s="87"/>
      <c r="F65" s="87"/>
    </row>
    <row r="66" spans="1:6" ht="12.75">
      <c r="A66" s="240">
        <v>3</v>
      </c>
      <c r="D66" s="87"/>
      <c r="E66" s="87"/>
      <c r="F66" s="87"/>
    </row>
    <row r="67" spans="1:6" ht="12.75">
      <c r="A67" s="240">
        <v>4</v>
      </c>
      <c r="B67" s="289" t="s">
        <v>378</v>
      </c>
      <c r="D67" s="87"/>
      <c r="E67" s="87"/>
      <c r="F67" s="87"/>
    </row>
    <row r="68" spans="1:6" ht="12.75">
      <c r="A68" s="240">
        <v>5</v>
      </c>
      <c r="D68" s="87"/>
      <c r="E68" s="87"/>
      <c r="F68" s="87"/>
    </row>
    <row r="69" spans="1:6" ht="12.75">
      <c r="A69" s="240">
        <v>6</v>
      </c>
      <c r="B69" s="5">
        <v>181</v>
      </c>
      <c r="C69" s="1" t="s">
        <v>379</v>
      </c>
      <c r="D69" s="87"/>
      <c r="E69" s="87"/>
      <c r="F69" s="280">
        <f aca="true" t="shared" si="2" ref="F69:F82">IF(D69-E69&lt;&gt;0,(D69-E69)/ABS(E69),0)</f>
        <v>0</v>
      </c>
    </row>
    <row r="70" spans="1:6" ht="12.75">
      <c r="A70" s="240">
        <v>7</v>
      </c>
      <c r="B70" s="5">
        <v>182.1</v>
      </c>
      <c r="C70" s="1" t="s">
        <v>380</v>
      </c>
      <c r="D70" s="87"/>
      <c r="E70" s="87"/>
      <c r="F70" s="280">
        <f t="shared" si="2"/>
        <v>0</v>
      </c>
    </row>
    <row r="71" spans="1:6" ht="12.75">
      <c r="A71" s="240">
        <v>8</v>
      </c>
      <c r="B71" s="5">
        <v>182.2</v>
      </c>
      <c r="C71" s="1" t="s">
        <v>381</v>
      </c>
      <c r="D71" s="87"/>
      <c r="E71" s="87"/>
      <c r="F71" s="280">
        <f t="shared" si="2"/>
        <v>0</v>
      </c>
    </row>
    <row r="72" spans="1:6" ht="12.75">
      <c r="A72" s="240">
        <v>9</v>
      </c>
      <c r="B72" s="5">
        <v>183</v>
      </c>
      <c r="C72" s="1" t="s">
        <v>40</v>
      </c>
      <c r="D72" s="87"/>
      <c r="E72" s="87"/>
      <c r="F72" s="280">
        <f t="shared" si="2"/>
        <v>0</v>
      </c>
    </row>
    <row r="73" spans="1:6" ht="12.75">
      <c r="A73" s="240">
        <v>10</v>
      </c>
      <c r="B73" s="5">
        <v>184</v>
      </c>
      <c r="C73" s="1" t="s">
        <v>382</v>
      </c>
      <c r="D73" s="87"/>
      <c r="E73" s="87"/>
      <c r="F73" s="280">
        <f t="shared" si="2"/>
        <v>0</v>
      </c>
    </row>
    <row r="74" spans="1:6" ht="12.75">
      <c r="A74" s="240">
        <v>11</v>
      </c>
      <c r="B74" s="5">
        <v>185</v>
      </c>
      <c r="C74" s="1" t="s">
        <v>383</v>
      </c>
      <c r="D74" s="87"/>
      <c r="E74" s="87"/>
      <c r="F74" s="280">
        <f t="shared" si="2"/>
        <v>0</v>
      </c>
    </row>
    <row r="75" spans="1:6" ht="12.75">
      <c r="A75" s="240">
        <v>12</v>
      </c>
      <c r="B75" s="5">
        <v>186</v>
      </c>
      <c r="C75" s="1" t="s">
        <v>384</v>
      </c>
      <c r="D75" s="87"/>
      <c r="E75" s="87"/>
      <c r="F75" s="280">
        <f t="shared" si="2"/>
        <v>0</v>
      </c>
    </row>
    <row r="76" spans="1:6" ht="12.75">
      <c r="A76" s="240">
        <v>13</v>
      </c>
      <c r="B76" s="5">
        <v>187</v>
      </c>
      <c r="C76" s="1" t="s">
        <v>385</v>
      </c>
      <c r="D76" s="87"/>
      <c r="E76" s="87"/>
      <c r="F76" s="280">
        <f t="shared" si="2"/>
        <v>0</v>
      </c>
    </row>
    <row r="77" spans="1:6" ht="12.75">
      <c r="A77" s="240">
        <v>14</v>
      </c>
      <c r="B77" s="5">
        <v>188</v>
      </c>
      <c r="C77" s="1" t="s">
        <v>386</v>
      </c>
      <c r="D77" s="87"/>
      <c r="E77" s="87"/>
      <c r="F77" s="280">
        <f t="shared" si="2"/>
        <v>0</v>
      </c>
    </row>
    <row r="78" spans="1:6" ht="12.75">
      <c r="A78" s="240">
        <v>15</v>
      </c>
      <c r="B78" s="5">
        <v>189</v>
      </c>
      <c r="C78" s="1" t="s">
        <v>387</v>
      </c>
      <c r="D78" s="87"/>
      <c r="E78" s="87"/>
      <c r="F78" s="280">
        <f t="shared" si="2"/>
        <v>0</v>
      </c>
    </row>
    <row r="79" spans="1:6" ht="12.75">
      <c r="A79" s="240">
        <v>16</v>
      </c>
      <c r="B79" s="5">
        <v>190</v>
      </c>
      <c r="C79" s="1" t="s">
        <v>388</v>
      </c>
      <c r="D79" s="87"/>
      <c r="E79" s="87"/>
      <c r="F79" s="280">
        <f t="shared" si="2"/>
        <v>0</v>
      </c>
    </row>
    <row r="80" spans="1:6" ht="12.75">
      <c r="A80" s="139">
        <v>17</v>
      </c>
      <c r="B80" s="221"/>
      <c r="C80" s="222" t="s">
        <v>389</v>
      </c>
      <c r="D80" s="91">
        <f>SUM(D69:D79)</f>
        <v>0</v>
      </c>
      <c r="E80" s="91">
        <f>SUM(E69:E79)</f>
        <v>0</v>
      </c>
      <c r="F80" s="280">
        <f t="shared" si="2"/>
        <v>0</v>
      </c>
    </row>
    <row r="81" spans="1:6" ht="12.75">
      <c r="A81" s="236">
        <v>18</v>
      </c>
      <c r="B81" s="350"/>
      <c r="C81" s="350"/>
      <c r="D81" s="103"/>
      <c r="E81" s="103"/>
      <c r="F81" s="103"/>
    </row>
    <row r="82" spans="1:6" ht="12.75">
      <c r="A82" s="240">
        <v>19</v>
      </c>
      <c r="B82" s="221"/>
      <c r="C82" s="222" t="s">
        <v>41</v>
      </c>
      <c r="D82" s="394">
        <f>+D80+D54</f>
        <v>0</v>
      </c>
      <c r="E82" s="394">
        <f>+E80+E54</f>
        <v>0</v>
      </c>
      <c r="F82" s="281">
        <f t="shared" si="2"/>
        <v>0</v>
      </c>
    </row>
    <row r="83" spans="1:6" ht="12.75">
      <c r="A83" s="105"/>
      <c r="B83" s="101"/>
      <c r="C83" s="350"/>
      <c r="D83" s="103"/>
      <c r="E83" s="103"/>
      <c r="F83" s="103"/>
    </row>
    <row r="84" spans="1:6" ht="12.75">
      <c r="A84" s="80"/>
      <c r="B84" s="221"/>
      <c r="C84" s="393" t="s">
        <v>42</v>
      </c>
      <c r="D84" s="81" t="s">
        <v>222</v>
      </c>
      <c r="E84" s="81" t="s">
        <v>223</v>
      </c>
      <c r="F84" s="81" t="s">
        <v>224</v>
      </c>
    </row>
    <row r="85" spans="1:6" ht="12.75">
      <c r="A85" s="240">
        <v>20</v>
      </c>
      <c r="D85" s="87"/>
      <c r="E85" s="87"/>
      <c r="F85" s="87"/>
    </row>
    <row r="86" spans="1:6" ht="12.75">
      <c r="A86" s="240">
        <v>21</v>
      </c>
      <c r="C86" s="289" t="s">
        <v>390</v>
      </c>
      <c r="D86" s="87"/>
      <c r="E86" s="87"/>
      <c r="F86" s="87"/>
    </row>
    <row r="87" spans="1:6" ht="12.75">
      <c r="A87" s="240">
        <v>22</v>
      </c>
      <c r="D87" s="87"/>
      <c r="E87" s="87"/>
      <c r="F87" s="87"/>
    </row>
    <row r="88" spans="1:6" ht="12.75">
      <c r="A88" s="240">
        <v>23</v>
      </c>
      <c r="B88" s="289" t="s">
        <v>391</v>
      </c>
      <c r="D88" s="87"/>
      <c r="E88" s="87"/>
      <c r="F88" s="87"/>
    </row>
    <row r="89" spans="1:6" ht="12.75">
      <c r="A89" s="240">
        <v>24</v>
      </c>
      <c r="D89" s="87"/>
      <c r="E89" s="87"/>
      <c r="F89" s="87"/>
    </row>
    <row r="90" spans="1:6" ht="12.75">
      <c r="A90" s="240">
        <v>25</v>
      </c>
      <c r="B90" s="5">
        <v>201</v>
      </c>
      <c r="C90" s="1" t="s">
        <v>392</v>
      </c>
      <c r="D90" s="87"/>
      <c r="E90" s="87"/>
      <c r="F90" s="280">
        <f aca="true" t="shared" si="3" ref="F90:F101">IF(D90-E90&lt;&gt;0,(D90-E90)/ABS(E90),0)</f>
        <v>0</v>
      </c>
    </row>
    <row r="91" spans="1:6" ht="12.75">
      <c r="A91" s="240">
        <v>26</v>
      </c>
      <c r="B91" s="5">
        <v>202</v>
      </c>
      <c r="C91" s="1" t="s">
        <v>393</v>
      </c>
      <c r="D91" s="87"/>
      <c r="E91" s="87"/>
      <c r="F91" s="280">
        <f t="shared" si="3"/>
        <v>0</v>
      </c>
    </row>
    <row r="92" spans="1:6" ht="12.75">
      <c r="A92" s="240">
        <v>27</v>
      </c>
      <c r="B92" s="5">
        <v>204</v>
      </c>
      <c r="C92" s="1" t="s">
        <v>394</v>
      </c>
      <c r="D92" s="87"/>
      <c r="E92" s="87"/>
      <c r="F92" s="280">
        <f t="shared" si="3"/>
        <v>0</v>
      </c>
    </row>
    <row r="93" spans="1:6" ht="12.75">
      <c r="A93" s="240">
        <v>28</v>
      </c>
      <c r="B93" s="5">
        <v>205</v>
      </c>
      <c r="C93" s="1" t="s">
        <v>395</v>
      </c>
      <c r="D93" s="87"/>
      <c r="E93" s="87"/>
      <c r="F93" s="280">
        <f t="shared" si="3"/>
        <v>0</v>
      </c>
    </row>
    <row r="94" spans="1:6" ht="12.75">
      <c r="A94" s="240">
        <v>29</v>
      </c>
      <c r="B94" s="5">
        <v>207</v>
      </c>
      <c r="C94" s="1" t="s">
        <v>396</v>
      </c>
      <c r="D94" s="87"/>
      <c r="E94" s="87"/>
      <c r="F94" s="280">
        <f t="shared" si="3"/>
        <v>0</v>
      </c>
    </row>
    <row r="95" spans="1:6" ht="12.75">
      <c r="A95" s="240">
        <v>30</v>
      </c>
      <c r="B95" s="5">
        <v>211</v>
      </c>
      <c r="C95" s="1" t="s">
        <v>397</v>
      </c>
      <c r="D95" s="87"/>
      <c r="E95" s="87"/>
      <c r="F95" s="280">
        <f t="shared" si="3"/>
        <v>0</v>
      </c>
    </row>
    <row r="96" spans="1:6" ht="12.75">
      <c r="A96" s="240">
        <v>31</v>
      </c>
      <c r="B96" s="5">
        <v>213</v>
      </c>
      <c r="C96" s="1" t="s">
        <v>398</v>
      </c>
      <c r="D96" s="87"/>
      <c r="E96" s="87"/>
      <c r="F96" s="280">
        <f t="shared" si="3"/>
        <v>0</v>
      </c>
    </row>
    <row r="97" spans="1:6" ht="12.75">
      <c r="A97" s="240">
        <v>32</v>
      </c>
      <c r="B97" s="5">
        <v>214</v>
      </c>
      <c r="C97" s="1" t="s">
        <v>399</v>
      </c>
      <c r="D97" s="87"/>
      <c r="E97" s="87"/>
      <c r="F97" s="280">
        <f t="shared" si="3"/>
        <v>0</v>
      </c>
    </row>
    <row r="98" spans="1:6" ht="12.75">
      <c r="A98" s="240">
        <v>33</v>
      </c>
      <c r="B98" s="5">
        <v>215</v>
      </c>
      <c r="C98" s="1" t="s">
        <v>400</v>
      </c>
      <c r="D98" s="87"/>
      <c r="E98" s="87"/>
      <c r="F98" s="280">
        <f t="shared" si="3"/>
        <v>0</v>
      </c>
    </row>
    <row r="99" spans="1:6" ht="12.75">
      <c r="A99" s="240">
        <v>34</v>
      </c>
      <c r="B99" s="5">
        <v>216</v>
      </c>
      <c r="C99" s="1" t="s">
        <v>401</v>
      </c>
      <c r="D99" s="87"/>
      <c r="E99" s="87"/>
      <c r="F99" s="280">
        <f t="shared" si="3"/>
        <v>0</v>
      </c>
    </row>
    <row r="100" spans="1:6" ht="12.75">
      <c r="A100" s="240">
        <v>35</v>
      </c>
      <c r="B100" s="5">
        <v>217</v>
      </c>
      <c r="C100" s="1" t="s">
        <v>402</v>
      </c>
      <c r="D100" s="87"/>
      <c r="E100" s="87"/>
      <c r="F100" s="280">
        <f t="shared" si="3"/>
        <v>0</v>
      </c>
    </row>
    <row r="101" spans="1:6" ht="12.75">
      <c r="A101" s="139">
        <v>36</v>
      </c>
      <c r="B101" s="221"/>
      <c r="C101" s="222" t="s">
        <v>403</v>
      </c>
      <c r="D101" s="91">
        <f>SUM(D90:D100)</f>
        <v>0</v>
      </c>
      <c r="E101" s="91">
        <f>SUM(E90:E100)</f>
        <v>0</v>
      </c>
      <c r="F101" s="281">
        <f t="shared" si="3"/>
        <v>0</v>
      </c>
    </row>
    <row r="102" spans="1:6" ht="12.75">
      <c r="A102" s="240">
        <v>37</v>
      </c>
      <c r="D102" s="87"/>
      <c r="E102" s="87"/>
      <c r="F102" s="87"/>
    </row>
    <row r="103" spans="1:6" ht="12.75">
      <c r="A103" s="240">
        <v>38</v>
      </c>
      <c r="B103" s="289" t="s">
        <v>404</v>
      </c>
      <c r="D103" s="87"/>
      <c r="E103" s="87"/>
      <c r="F103" s="87"/>
    </row>
    <row r="104" spans="1:6" ht="12.75">
      <c r="A104" s="240">
        <v>39</v>
      </c>
      <c r="D104" s="87"/>
      <c r="E104" s="87"/>
      <c r="F104" s="87"/>
    </row>
    <row r="105" spans="1:6" ht="12.75">
      <c r="A105" s="240">
        <v>40</v>
      </c>
      <c r="B105" s="5">
        <v>221</v>
      </c>
      <c r="C105" s="1" t="s">
        <v>405</v>
      </c>
      <c r="D105" s="87"/>
      <c r="E105" s="87"/>
      <c r="F105" s="280">
        <f aca="true" t="shared" si="4" ref="F105:F111">IF(D105-E105&lt;&gt;0,(D105-E105)/ABS(E105),0)</f>
        <v>0</v>
      </c>
    </row>
    <row r="106" spans="1:6" ht="12.75">
      <c r="A106" s="240">
        <v>41</v>
      </c>
      <c r="B106" s="5">
        <v>222</v>
      </c>
      <c r="C106" s="1" t="s">
        <v>406</v>
      </c>
      <c r="D106" s="87"/>
      <c r="E106" s="87"/>
      <c r="F106" s="280">
        <f t="shared" si="4"/>
        <v>0</v>
      </c>
    </row>
    <row r="107" spans="1:6" ht="12.75">
      <c r="A107" s="240">
        <v>42</v>
      </c>
      <c r="B107" s="5">
        <v>223</v>
      </c>
      <c r="C107" s="1" t="s">
        <v>407</v>
      </c>
      <c r="D107" s="87"/>
      <c r="E107" s="87"/>
      <c r="F107" s="280">
        <f t="shared" si="4"/>
        <v>0</v>
      </c>
    </row>
    <row r="108" spans="1:6" ht="12.75">
      <c r="A108" s="240">
        <v>43</v>
      </c>
      <c r="B108" s="5">
        <v>224</v>
      </c>
      <c r="C108" s="1" t="s">
        <v>408</v>
      </c>
      <c r="D108" s="87"/>
      <c r="E108" s="87"/>
      <c r="F108" s="280">
        <f t="shared" si="4"/>
        <v>0</v>
      </c>
    </row>
    <row r="109" spans="1:6" ht="12.75">
      <c r="A109" s="240">
        <v>44</v>
      </c>
      <c r="B109" s="5">
        <v>225</v>
      </c>
      <c r="C109" s="1" t="s">
        <v>409</v>
      </c>
      <c r="D109" s="87"/>
      <c r="E109" s="87"/>
      <c r="F109" s="280">
        <f t="shared" si="4"/>
        <v>0</v>
      </c>
    </row>
    <row r="110" spans="1:6" ht="12.75">
      <c r="A110" s="240">
        <v>45</v>
      </c>
      <c r="B110" s="5">
        <v>226</v>
      </c>
      <c r="C110" s="1" t="s">
        <v>410</v>
      </c>
      <c r="D110" s="87"/>
      <c r="E110" s="87"/>
      <c r="F110" s="280">
        <f t="shared" si="4"/>
        <v>0</v>
      </c>
    </row>
    <row r="111" spans="1:6" ht="12.75">
      <c r="A111" s="139">
        <v>46</v>
      </c>
      <c r="B111" s="221"/>
      <c r="C111" s="222" t="s">
        <v>411</v>
      </c>
      <c r="D111" s="91">
        <f>SUM(D105:D110)</f>
        <v>0</v>
      </c>
      <c r="E111" s="91">
        <f>SUM(E105:E110)</f>
        <v>0</v>
      </c>
      <c r="F111" s="281">
        <f t="shared" si="4"/>
        <v>0</v>
      </c>
    </row>
    <row r="112" spans="1:6" ht="12.75">
      <c r="A112" s="228"/>
      <c r="B112" s="228"/>
      <c r="C112" s="228"/>
      <c r="D112" s="262"/>
      <c r="E112" s="262"/>
      <c r="F112" s="228"/>
    </row>
    <row r="113" spans="1:5" ht="12.75">
      <c r="A113" s="228"/>
      <c r="B113" s="228"/>
      <c r="C113" s="228"/>
      <c r="D113" s="228"/>
      <c r="E113" s="228"/>
    </row>
    <row r="114" spans="1:6" ht="12.75">
      <c r="A114" s="228"/>
      <c r="B114" s="228"/>
      <c r="C114" s="228"/>
      <c r="D114" s="228"/>
      <c r="E114" s="228"/>
      <c r="F114" s="263"/>
    </row>
    <row r="115" spans="1:6" ht="12.75">
      <c r="A115" s="228"/>
      <c r="B115" s="228"/>
      <c r="C115" s="228"/>
      <c r="D115" s="228"/>
      <c r="E115" s="228"/>
      <c r="F115" s="263"/>
    </row>
    <row r="116" spans="1:6" ht="12.75">
      <c r="A116" s="228"/>
      <c r="B116" s="228"/>
      <c r="C116" s="228"/>
      <c r="D116" s="228"/>
      <c r="E116" s="228"/>
      <c r="F116" s="263" t="s">
        <v>376</v>
      </c>
    </row>
    <row r="117" spans="1:6" ht="12.75">
      <c r="A117" s="226" t="str">
        <f>CONCATENATE(Co,"  ",Company)</f>
        <v>Company Name:    </v>
      </c>
      <c r="B117" s="227"/>
      <c r="C117" s="227"/>
      <c r="D117" s="227"/>
      <c r="E117" s="228"/>
      <c r="F117" s="229" t="s">
        <v>153</v>
      </c>
    </row>
    <row r="118" spans="1:7" ht="12.75">
      <c r="A118" s="230"/>
      <c r="B118" s="230"/>
      <c r="C118" s="230"/>
      <c r="D118" s="230"/>
      <c r="E118" s="230"/>
      <c r="F118" s="231" t="s">
        <v>156</v>
      </c>
      <c r="G118" s="5"/>
    </row>
    <row r="119" spans="1:6" ht="18">
      <c r="A119" s="390"/>
      <c r="B119" s="390"/>
      <c r="C119" s="392" t="s">
        <v>944</v>
      </c>
      <c r="D119" s="390"/>
      <c r="E119" s="232"/>
      <c r="F119" s="233" t="str">
        <f>CONCATENATE(Year1,"  ",TEXT(Year,"####"),"  ")</f>
        <v>Year:    </v>
      </c>
    </row>
    <row r="120" spans="1:6" ht="12.75">
      <c r="A120" s="285"/>
      <c r="B120" s="471" t="s">
        <v>221</v>
      </c>
      <c r="C120" s="472"/>
      <c r="D120" s="264" t="s">
        <v>222</v>
      </c>
      <c r="E120" s="264" t="s">
        <v>223</v>
      </c>
      <c r="F120" s="286" t="s">
        <v>224</v>
      </c>
    </row>
    <row r="121" spans="1:6" ht="12.75">
      <c r="A121" s="236">
        <v>1</v>
      </c>
      <c r="B121" s="246"/>
      <c r="C121" s="265"/>
      <c r="D121" s="238"/>
      <c r="E121" s="238"/>
      <c r="F121" s="239"/>
    </row>
    <row r="122" spans="1:6" ht="12.75">
      <c r="A122" s="240">
        <f aca="true" t="shared" si="5" ref="A122:A161">A121+1</f>
        <v>2</v>
      </c>
      <c r="B122" s="252"/>
      <c r="C122" s="113" t="s">
        <v>413</v>
      </c>
      <c r="D122" s="225"/>
      <c r="E122" s="225"/>
      <c r="F122" s="241"/>
    </row>
    <row r="123" spans="1:6" ht="12.75">
      <c r="A123" s="240">
        <f t="shared" si="5"/>
        <v>3</v>
      </c>
      <c r="B123" s="252"/>
      <c r="C123" s="244"/>
      <c r="D123" s="225"/>
      <c r="E123" s="225"/>
      <c r="F123" s="241"/>
    </row>
    <row r="124" spans="1:6" ht="12.75">
      <c r="A124" s="240">
        <f t="shared" si="5"/>
        <v>4</v>
      </c>
      <c r="B124" s="152" t="s">
        <v>414</v>
      </c>
      <c r="C124" s="154"/>
      <c r="D124" s="225"/>
      <c r="E124" s="225"/>
      <c r="F124" s="241"/>
    </row>
    <row r="125" spans="1:6" ht="12.75">
      <c r="A125" s="240">
        <f t="shared" si="5"/>
        <v>5</v>
      </c>
      <c r="B125" s="252"/>
      <c r="C125" s="244"/>
      <c r="D125" s="225"/>
      <c r="E125" s="225"/>
      <c r="F125" s="241"/>
    </row>
    <row r="126" spans="1:6" ht="12.75">
      <c r="A126" s="240">
        <f t="shared" si="5"/>
        <v>6</v>
      </c>
      <c r="B126" s="250">
        <v>227</v>
      </c>
      <c r="C126" s="138" t="s">
        <v>415</v>
      </c>
      <c r="D126" s="225"/>
      <c r="E126" s="225"/>
      <c r="F126" s="280">
        <f aca="true" t="shared" si="6" ref="F126:F132">IF(D126-E126&lt;&gt;0,(D126-E126)/ABS(E126),0)</f>
        <v>0</v>
      </c>
    </row>
    <row r="127" spans="1:6" ht="12.75">
      <c r="A127" s="240">
        <f t="shared" si="5"/>
        <v>7</v>
      </c>
      <c r="B127" s="250">
        <v>228.1</v>
      </c>
      <c r="C127" s="138" t="s">
        <v>416</v>
      </c>
      <c r="D127" s="225"/>
      <c r="E127" s="225"/>
      <c r="F127" s="280">
        <f t="shared" si="6"/>
        <v>0</v>
      </c>
    </row>
    <row r="128" spans="1:6" ht="12.75">
      <c r="A128" s="240">
        <f t="shared" si="5"/>
        <v>8</v>
      </c>
      <c r="B128" s="250">
        <v>228.2</v>
      </c>
      <c r="C128" s="138" t="s">
        <v>417</v>
      </c>
      <c r="D128" s="225"/>
      <c r="E128" s="225"/>
      <c r="F128" s="280">
        <f t="shared" si="6"/>
        <v>0</v>
      </c>
    </row>
    <row r="129" spans="1:6" ht="12.75">
      <c r="A129" s="240">
        <f t="shared" si="5"/>
        <v>9</v>
      </c>
      <c r="B129" s="250">
        <v>228.3</v>
      </c>
      <c r="C129" s="138" t="s">
        <v>418</v>
      </c>
      <c r="D129" s="225"/>
      <c r="E129" s="225"/>
      <c r="F129" s="280">
        <f t="shared" si="6"/>
        <v>0</v>
      </c>
    </row>
    <row r="130" spans="1:6" ht="12.75">
      <c r="A130" s="240">
        <f t="shared" si="5"/>
        <v>10</v>
      </c>
      <c r="B130" s="250">
        <v>228.4</v>
      </c>
      <c r="C130" s="138" t="s">
        <v>419</v>
      </c>
      <c r="D130" s="225"/>
      <c r="E130" s="225"/>
      <c r="F130" s="280">
        <f t="shared" si="6"/>
        <v>0</v>
      </c>
    </row>
    <row r="131" spans="1:6" ht="12.75">
      <c r="A131" s="240">
        <f t="shared" si="5"/>
        <v>11</v>
      </c>
      <c r="B131" s="250">
        <v>229</v>
      </c>
      <c r="C131" s="138" t="s">
        <v>420</v>
      </c>
      <c r="D131" s="225"/>
      <c r="E131" s="225"/>
      <c r="F131" s="280">
        <f t="shared" si="6"/>
        <v>0</v>
      </c>
    </row>
    <row r="132" spans="1:6" ht="12.75">
      <c r="A132" s="139">
        <f t="shared" si="5"/>
        <v>12</v>
      </c>
      <c r="B132" s="140"/>
      <c r="C132" s="114" t="s">
        <v>421</v>
      </c>
      <c r="D132" s="141">
        <f>SUM(D126:D131)</f>
        <v>0</v>
      </c>
      <c r="E132" s="141">
        <f>SUM(E126:E131)</f>
        <v>0</v>
      </c>
      <c r="F132" s="281">
        <f t="shared" si="6"/>
        <v>0</v>
      </c>
    </row>
    <row r="133" spans="1:6" ht="12.75">
      <c r="A133" s="240">
        <f t="shared" si="5"/>
        <v>13</v>
      </c>
      <c r="B133" s="252"/>
      <c r="C133" s="244"/>
      <c r="D133" s="225"/>
      <c r="E133" s="225"/>
      <c r="F133" s="241"/>
    </row>
    <row r="134" spans="1:6" ht="12.75">
      <c r="A134" s="240">
        <f t="shared" si="5"/>
        <v>14</v>
      </c>
      <c r="B134" s="152" t="s">
        <v>422</v>
      </c>
      <c r="C134" s="244"/>
      <c r="D134" s="225"/>
      <c r="E134" s="225"/>
      <c r="F134" s="241"/>
    </row>
    <row r="135" spans="1:6" ht="12.75">
      <c r="A135" s="240">
        <f t="shared" si="5"/>
        <v>15</v>
      </c>
      <c r="B135" s="252"/>
      <c r="C135" s="244"/>
      <c r="D135" s="225"/>
      <c r="E135" s="225"/>
      <c r="F135" s="241"/>
    </row>
    <row r="136" spans="1:6" ht="12.75">
      <c r="A136" s="240">
        <f t="shared" si="5"/>
        <v>16</v>
      </c>
      <c r="B136" s="250">
        <v>231</v>
      </c>
      <c r="C136" s="138" t="s">
        <v>423</v>
      </c>
      <c r="D136" s="225"/>
      <c r="E136" s="225"/>
      <c r="F136" s="280">
        <f aca="true" t="shared" si="7" ref="F136:F149">IF(D136-E136&lt;&gt;0,(D136-E136)/ABS(E136),0)</f>
        <v>0</v>
      </c>
    </row>
    <row r="137" spans="1:6" ht="12.75">
      <c r="A137" s="240">
        <f t="shared" si="5"/>
        <v>17</v>
      </c>
      <c r="B137" s="250">
        <v>232</v>
      </c>
      <c r="C137" s="138" t="s">
        <v>424</v>
      </c>
      <c r="D137" s="225"/>
      <c r="E137" s="225"/>
      <c r="F137" s="280">
        <f t="shared" si="7"/>
        <v>0</v>
      </c>
    </row>
    <row r="138" spans="1:6" ht="12.75">
      <c r="A138" s="240">
        <f t="shared" si="5"/>
        <v>18</v>
      </c>
      <c r="B138" s="250">
        <v>233</v>
      </c>
      <c r="C138" s="138" t="s">
        <v>425</v>
      </c>
      <c r="D138" s="225"/>
      <c r="E138" s="225"/>
      <c r="F138" s="280">
        <f t="shared" si="7"/>
        <v>0</v>
      </c>
    </row>
    <row r="139" spans="1:6" ht="12.75">
      <c r="A139" s="240">
        <f t="shared" si="5"/>
        <v>19</v>
      </c>
      <c r="B139" s="250">
        <v>234</v>
      </c>
      <c r="C139" s="138" t="s">
        <v>426</v>
      </c>
      <c r="D139" s="225"/>
      <c r="E139" s="225"/>
      <c r="F139" s="280">
        <f t="shared" si="7"/>
        <v>0</v>
      </c>
    </row>
    <row r="140" spans="1:6" ht="12.75">
      <c r="A140" s="240">
        <f t="shared" si="5"/>
        <v>20</v>
      </c>
      <c r="B140" s="250">
        <v>235</v>
      </c>
      <c r="C140" s="138" t="s">
        <v>427</v>
      </c>
      <c r="D140" s="225"/>
      <c r="E140" s="225"/>
      <c r="F140" s="280">
        <f t="shared" si="7"/>
        <v>0</v>
      </c>
    </row>
    <row r="141" spans="1:6" ht="12.75">
      <c r="A141" s="240">
        <f t="shared" si="5"/>
        <v>21</v>
      </c>
      <c r="B141" s="250">
        <v>236</v>
      </c>
      <c r="C141" s="138" t="s">
        <v>428</v>
      </c>
      <c r="D141" s="225"/>
      <c r="E141" s="225"/>
      <c r="F141" s="280">
        <f t="shared" si="7"/>
        <v>0</v>
      </c>
    </row>
    <row r="142" spans="1:6" ht="12.75">
      <c r="A142" s="240">
        <f t="shared" si="5"/>
        <v>22</v>
      </c>
      <c r="B142" s="250">
        <v>237</v>
      </c>
      <c r="C142" s="138" t="s">
        <v>429</v>
      </c>
      <c r="D142" s="225"/>
      <c r="E142" s="225"/>
      <c r="F142" s="280">
        <f t="shared" si="7"/>
        <v>0</v>
      </c>
    </row>
    <row r="143" spans="1:6" ht="12.75">
      <c r="A143" s="240">
        <f t="shared" si="5"/>
        <v>23</v>
      </c>
      <c r="B143" s="250">
        <v>238</v>
      </c>
      <c r="C143" s="138" t="s">
        <v>430</v>
      </c>
      <c r="D143" s="225"/>
      <c r="E143" s="225"/>
      <c r="F143" s="280">
        <f t="shared" si="7"/>
        <v>0</v>
      </c>
    </row>
    <row r="144" spans="1:6" ht="12.75">
      <c r="A144" s="240">
        <f t="shared" si="5"/>
        <v>24</v>
      </c>
      <c r="B144" s="250">
        <v>239</v>
      </c>
      <c r="C144" s="138" t="s">
        <v>431</v>
      </c>
      <c r="D144" s="225"/>
      <c r="E144" s="225"/>
      <c r="F144" s="280">
        <f t="shared" si="7"/>
        <v>0</v>
      </c>
    </row>
    <row r="145" spans="1:6" ht="12.75">
      <c r="A145" s="240">
        <f t="shared" si="5"/>
        <v>25</v>
      </c>
      <c r="B145" s="250">
        <v>240</v>
      </c>
      <c r="C145" s="138" t="s">
        <v>432</v>
      </c>
      <c r="D145" s="225"/>
      <c r="E145" s="225"/>
      <c r="F145" s="280">
        <f t="shared" si="7"/>
        <v>0</v>
      </c>
    </row>
    <row r="146" spans="1:6" ht="12.75">
      <c r="A146" s="240">
        <f t="shared" si="5"/>
        <v>26</v>
      </c>
      <c r="B146" s="250">
        <v>241</v>
      </c>
      <c r="C146" s="138" t="s">
        <v>433</v>
      </c>
      <c r="D146" s="225"/>
      <c r="E146" s="225"/>
      <c r="F146" s="280">
        <f t="shared" si="7"/>
        <v>0</v>
      </c>
    </row>
    <row r="147" spans="1:6" ht="12.75">
      <c r="A147" s="240">
        <f t="shared" si="5"/>
        <v>27</v>
      </c>
      <c r="B147" s="250">
        <v>242</v>
      </c>
      <c r="C147" s="138" t="s">
        <v>434</v>
      </c>
      <c r="D147" s="225"/>
      <c r="E147" s="225"/>
      <c r="F147" s="280">
        <f t="shared" si="7"/>
        <v>0</v>
      </c>
    </row>
    <row r="148" spans="1:6" ht="12.75">
      <c r="A148" s="240">
        <f t="shared" si="5"/>
        <v>28</v>
      </c>
      <c r="B148" s="250">
        <v>243</v>
      </c>
      <c r="C148" s="138" t="s">
        <v>435</v>
      </c>
      <c r="D148" s="225"/>
      <c r="E148" s="225"/>
      <c r="F148" s="280">
        <f t="shared" si="7"/>
        <v>0</v>
      </c>
    </row>
    <row r="149" spans="1:6" ht="12.75">
      <c r="A149" s="139">
        <f t="shared" si="5"/>
        <v>29</v>
      </c>
      <c r="B149" s="140"/>
      <c r="C149" s="114" t="s">
        <v>436</v>
      </c>
      <c r="D149" s="141">
        <f>SUM(D136:D148)</f>
        <v>0</v>
      </c>
      <c r="E149" s="141">
        <f>SUM(E136:E148)</f>
        <v>0</v>
      </c>
      <c r="F149" s="281">
        <f t="shared" si="7"/>
        <v>0</v>
      </c>
    </row>
    <row r="150" spans="1:6" ht="12.75">
      <c r="A150" s="240">
        <f t="shared" si="5"/>
        <v>30</v>
      </c>
      <c r="B150" s="252"/>
      <c r="C150" s="244"/>
      <c r="D150" s="225"/>
      <c r="E150" s="225"/>
      <c r="F150" s="241"/>
    </row>
    <row r="151" spans="1:6" ht="12.75">
      <c r="A151" s="240">
        <f t="shared" si="5"/>
        <v>31</v>
      </c>
      <c r="B151" s="152" t="s">
        <v>437</v>
      </c>
      <c r="C151" s="154"/>
      <c r="D151" s="225"/>
      <c r="E151" s="225"/>
      <c r="F151" s="241"/>
    </row>
    <row r="152" spans="1:6" ht="12.75">
      <c r="A152" s="240">
        <f t="shared" si="5"/>
        <v>32</v>
      </c>
      <c r="B152" s="252"/>
      <c r="C152" s="244"/>
      <c r="D152" s="225"/>
      <c r="E152" s="225"/>
      <c r="F152" s="241"/>
    </row>
    <row r="153" spans="1:6" ht="12.75">
      <c r="A153" s="240">
        <f t="shared" si="5"/>
        <v>33</v>
      </c>
      <c r="B153" s="250">
        <v>252</v>
      </c>
      <c r="C153" s="138" t="s">
        <v>438</v>
      </c>
      <c r="D153" s="225"/>
      <c r="E153" s="225"/>
      <c r="F153" s="280">
        <f aca="true" t="shared" si="8" ref="F153:F159">IF(D153-E153&lt;&gt;0,(D153-E153)/ABS(E153),0)</f>
        <v>0</v>
      </c>
    </row>
    <row r="154" spans="1:6" ht="12.75">
      <c r="A154" s="240">
        <f t="shared" si="5"/>
        <v>34</v>
      </c>
      <c r="B154" s="250">
        <v>253</v>
      </c>
      <c r="C154" s="138" t="s">
        <v>439</v>
      </c>
      <c r="D154" s="225"/>
      <c r="E154" s="225"/>
      <c r="F154" s="280">
        <f t="shared" si="8"/>
        <v>0</v>
      </c>
    </row>
    <row r="155" spans="1:6" ht="12.75">
      <c r="A155" s="240">
        <f t="shared" si="5"/>
        <v>35</v>
      </c>
      <c r="B155" s="250">
        <v>255</v>
      </c>
      <c r="C155" s="138" t="s">
        <v>440</v>
      </c>
      <c r="D155" s="225"/>
      <c r="E155" s="225"/>
      <c r="F155" s="280">
        <f t="shared" si="8"/>
        <v>0</v>
      </c>
    </row>
    <row r="156" spans="1:6" ht="12.75">
      <c r="A156" s="240">
        <f t="shared" si="5"/>
        <v>36</v>
      </c>
      <c r="B156" s="250">
        <v>256</v>
      </c>
      <c r="C156" s="138" t="s">
        <v>441</v>
      </c>
      <c r="D156" s="225"/>
      <c r="E156" s="225"/>
      <c r="F156" s="280">
        <f t="shared" si="8"/>
        <v>0</v>
      </c>
    </row>
    <row r="157" spans="1:6" ht="12.75">
      <c r="A157" s="240">
        <f t="shared" si="5"/>
        <v>37</v>
      </c>
      <c r="B157" s="250">
        <v>257</v>
      </c>
      <c r="C157" s="138" t="s">
        <v>442</v>
      </c>
      <c r="D157" s="225"/>
      <c r="E157" s="225"/>
      <c r="F157" s="280">
        <f t="shared" si="8"/>
        <v>0</v>
      </c>
    </row>
    <row r="158" spans="1:6" ht="12.75">
      <c r="A158" s="240">
        <f t="shared" si="5"/>
        <v>38</v>
      </c>
      <c r="B158" s="287" t="s">
        <v>443</v>
      </c>
      <c r="C158" s="138" t="s">
        <v>388</v>
      </c>
      <c r="D158" s="225"/>
      <c r="E158" s="225"/>
      <c r="F158" s="280">
        <f t="shared" si="8"/>
        <v>0</v>
      </c>
    </row>
    <row r="159" spans="1:6" ht="12.75">
      <c r="A159" s="240">
        <f t="shared" si="5"/>
        <v>39</v>
      </c>
      <c r="B159" s="252"/>
      <c r="C159" s="113" t="s">
        <v>444</v>
      </c>
      <c r="D159" s="251">
        <f>SUM(D153:D158)</f>
        <v>0</v>
      </c>
      <c r="E159" s="251">
        <f>SUM(E153:E158)</f>
        <v>0</v>
      </c>
      <c r="F159" s="280">
        <f t="shared" si="8"/>
        <v>0</v>
      </c>
    </row>
    <row r="160" spans="1:6" ht="12.75">
      <c r="A160" s="236">
        <f t="shared" si="5"/>
        <v>40</v>
      </c>
      <c r="B160" s="246"/>
      <c r="C160" s="265"/>
      <c r="D160" s="238"/>
      <c r="E160" s="238"/>
      <c r="F160" s="239"/>
    </row>
    <row r="161" spans="1:6" ht="12.75">
      <c r="A161" s="139">
        <f t="shared" si="5"/>
        <v>41</v>
      </c>
      <c r="B161" s="134" t="s">
        <v>445</v>
      </c>
      <c r="C161" s="288"/>
      <c r="D161" s="183">
        <f>+D159+D149+D132+D132+D111+D101</f>
        <v>0</v>
      </c>
      <c r="E161" s="183">
        <f>+E159+E149+E132+E132+E111+E101</f>
        <v>0</v>
      </c>
      <c r="F161" s="281">
        <f>IF(D161-E161&lt;&gt;0,(D161-E161)/ABS(E161),0)</f>
        <v>0</v>
      </c>
    </row>
    <row r="162" spans="1:6" ht="12.75">
      <c r="A162" s="228"/>
      <c r="B162" s="228"/>
      <c r="C162" s="228"/>
      <c r="D162" s="262"/>
      <c r="E162" s="262"/>
      <c r="F162" s="256"/>
    </row>
    <row r="163" spans="1:6" ht="12.75">
      <c r="A163" s="228"/>
      <c r="B163" s="228"/>
      <c r="C163" s="228"/>
      <c r="D163" s="262"/>
      <c r="E163" s="262"/>
      <c r="F163" s="263" t="s">
        <v>412</v>
      </c>
    </row>
    <row r="164" spans="1:3" ht="12.75">
      <c r="A164" s="220"/>
      <c r="C164" s="220"/>
    </row>
    <row r="165" spans="1:3" ht="12.75">
      <c r="A165" s="220"/>
      <c r="C165" s="220"/>
    </row>
    <row r="166" spans="1:3" ht="12.75">
      <c r="A166" s="220"/>
      <c r="C166" s="220"/>
    </row>
    <row r="167" spans="1:3" ht="12.75">
      <c r="A167" s="220"/>
      <c r="C167" s="220"/>
    </row>
    <row r="168" spans="1:3" ht="12.75">
      <c r="A168" s="220"/>
      <c r="C168" s="220"/>
    </row>
  </sheetData>
  <mergeCells count="3">
    <mergeCell ref="B120:C120"/>
    <mergeCell ref="B63:C63"/>
    <mergeCell ref="B4:C4"/>
  </mergeCells>
  <printOptions/>
  <pageMargins left="0.8" right="0.4" top="0.5" bottom="0.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G171"/>
  <sheetViews>
    <sheetView showZeros="0" workbookViewId="0" topLeftCell="A1">
      <selection activeCell="C14" sqref="C14"/>
    </sheetView>
  </sheetViews>
  <sheetFormatPr defaultColWidth="9.140625" defaultRowHeight="12.75"/>
  <cols>
    <col min="1" max="1" width="4.28125" style="228" customWidth="1"/>
    <col min="2" max="2" width="8.140625" style="228" customWidth="1"/>
    <col min="3" max="3" width="41.28125" style="228" customWidth="1"/>
    <col min="4" max="4" width="14.7109375" style="228" customWidth="1"/>
    <col min="5" max="5" width="14.8515625" style="228" customWidth="1"/>
    <col min="6" max="6" width="10.7109375" style="228" customWidth="1"/>
    <col min="7" max="16384" width="9.140625" style="228" customWidth="1"/>
  </cols>
  <sheetData>
    <row r="1" spans="1:6" ht="12.75">
      <c r="A1" s="226" t="str">
        <f>CONCATENATE(Co,"  ",Company)</f>
        <v>Company Name:    </v>
      </c>
      <c r="B1" s="227"/>
      <c r="C1" s="227"/>
      <c r="D1" s="227"/>
      <c r="F1" s="229" t="s">
        <v>157</v>
      </c>
    </row>
    <row r="2" spans="1:7" ht="12.75">
      <c r="A2" s="230"/>
      <c r="B2" s="230"/>
      <c r="C2" s="230"/>
      <c r="D2" s="230"/>
      <c r="E2" s="230"/>
      <c r="F2" s="231" t="s">
        <v>154</v>
      </c>
      <c r="G2" s="230"/>
    </row>
    <row r="3" spans="1:6" ht="18">
      <c r="A3" s="483" t="s">
        <v>446</v>
      </c>
      <c r="B3" s="483"/>
      <c r="C3" s="483"/>
      <c r="D3" s="483"/>
      <c r="E3" s="232"/>
      <c r="F3" s="233" t="str">
        <f>CONCATENATE(Year1,"  ",TEXT(Year,"####"),"  ")</f>
        <v>Year:    </v>
      </c>
    </row>
    <row r="4" spans="1:6" ht="12.75">
      <c r="A4" s="278"/>
      <c r="B4" s="471" t="s">
        <v>221</v>
      </c>
      <c r="C4" s="472"/>
      <c r="D4" s="234" t="s">
        <v>222</v>
      </c>
      <c r="E4" s="234" t="s">
        <v>223</v>
      </c>
      <c r="F4" s="279" t="s">
        <v>224</v>
      </c>
    </row>
    <row r="5" spans="1:6" ht="12.75">
      <c r="A5" s="240">
        <v>1</v>
      </c>
      <c r="D5" s="225"/>
      <c r="E5" s="225"/>
      <c r="F5" s="241"/>
    </row>
    <row r="6" spans="1:6" ht="12.75">
      <c r="A6" s="240">
        <v>2</v>
      </c>
      <c r="C6" s="289" t="s">
        <v>447</v>
      </c>
      <c r="D6" s="225"/>
      <c r="E6" s="225"/>
      <c r="F6" s="241"/>
    </row>
    <row r="7" spans="1:6" ht="12.75">
      <c r="A7" s="240">
        <v>3</v>
      </c>
      <c r="D7" s="225"/>
      <c r="E7" s="225"/>
      <c r="F7" s="280"/>
    </row>
    <row r="8" spans="1:6" ht="12.75">
      <c r="A8" s="240">
        <v>4</v>
      </c>
      <c r="B8" s="230">
        <v>301</v>
      </c>
      <c r="C8" s="237" t="s">
        <v>448</v>
      </c>
      <c r="D8" s="225"/>
      <c r="E8" s="225"/>
      <c r="F8" s="280">
        <f>IF(D8-E8&lt;&gt;0,(D8-E8)/ABS(E8),0)</f>
        <v>0</v>
      </c>
    </row>
    <row r="9" spans="1:6" ht="12.75">
      <c r="A9" s="240">
        <v>5</v>
      </c>
      <c r="B9" s="230">
        <v>302</v>
      </c>
      <c r="C9" s="237" t="s">
        <v>449</v>
      </c>
      <c r="D9" s="225"/>
      <c r="E9" s="225"/>
      <c r="F9" s="280">
        <f>IF(D9-E9&lt;&gt;0,(D9-E9)/ABS(E9),0)</f>
        <v>0</v>
      </c>
    </row>
    <row r="10" spans="1:6" ht="12.75">
      <c r="A10" s="240">
        <v>6</v>
      </c>
      <c r="B10" s="230">
        <v>303</v>
      </c>
      <c r="C10" s="237" t="s">
        <v>450</v>
      </c>
      <c r="D10" s="225"/>
      <c r="E10" s="225"/>
      <c r="F10" s="280">
        <f>IF(D10-E10&lt;&gt;0,(D10-E10)/ABS(E10),0)</f>
        <v>0</v>
      </c>
    </row>
    <row r="11" spans="1:6" ht="12.75">
      <c r="A11" s="240">
        <v>7</v>
      </c>
      <c r="D11" s="251"/>
      <c r="E11" s="251"/>
      <c r="F11" s="280"/>
    </row>
    <row r="12" spans="1:6" ht="12.75">
      <c r="A12" s="139">
        <v>8</v>
      </c>
      <c r="B12" s="140"/>
      <c r="C12" s="114" t="s">
        <v>451</v>
      </c>
      <c r="D12" s="183">
        <f>SUM(D8:D10)</f>
        <v>0</v>
      </c>
      <c r="E12" s="183">
        <f>SUM(E8:E10)</f>
        <v>0</v>
      </c>
      <c r="F12" s="281">
        <f>IF(D12-E12&lt;&gt;0,(D12-E12)/ABS(E12),0)</f>
        <v>0</v>
      </c>
    </row>
    <row r="13" spans="1:6" ht="12.75">
      <c r="A13" s="240">
        <v>9</v>
      </c>
      <c r="D13" s="225"/>
      <c r="E13" s="225"/>
      <c r="F13" s="241"/>
    </row>
    <row r="14" spans="1:6" ht="12.75">
      <c r="A14" s="240">
        <v>10</v>
      </c>
      <c r="C14" s="289" t="s">
        <v>452</v>
      </c>
      <c r="D14" s="225"/>
      <c r="E14" s="225"/>
      <c r="F14" s="241"/>
    </row>
    <row r="15" spans="1:6" ht="12.75">
      <c r="A15" s="240">
        <v>11</v>
      </c>
      <c r="D15" s="225"/>
      <c r="E15" s="225"/>
      <c r="F15" s="241"/>
    </row>
    <row r="16" spans="1:6" ht="12.75">
      <c r="A16" s="240">
        <v>12</v>
      </c>
      <c r="B16" s="237" t="s">
        <v>761</v>
      </c>
      <c r="D16" s="225"/>
      <c r="E16" s="225"/>
      <c r="F16" s="241"/>
    </row>
    <row r="17" spans="1:6" ht="12.75">
      <c r="A17" s="240">
        <v>13</v>
      </c>
      <c r="D17" s="225"/>
      <c r="E17" s="225"/>
      <c r="F17" s="280"/>
    </row>
    <row r="18" spans="1:6" ht="12.75">
      <c r="A18" s="240">
        <v>14</v>
      </c>
      <c r="B18" s="230">
        <v>310</v>
      </c>
      <c r="C18" s="237" t="s">
        <v>453</v>
      </c>
      <c r="D18" s="225"/>
      <c r="E18" s="225"/>
      <c r="F18" s="280">
        <f aca="true" t="shared" si="0" ref="F18:F24">IF(D18-E18&lt;&gt;0,(D18-E18)/ABS(E18),0)</f>
        <v>0</v>
      </c>
    </row>
    <row r="19" spans="1:6" ht="12.75">
      <c r="A19" s="240">
        <v>15</v>
      </c>
      <c r="B19" s="230">
        <v>311</v>
      </c>
      <c r="C19" s="237" t="s">
        <v>454</v>
      </c>
      <c r="D19" s="225"/>
      <c r="E19" s="225"/>
      <c r="F19" s="280">
        <f t="shared" si="0"/>
        <v>0</v>
      </c>
    </row>
    <row r="20" spans="1:6" ht="12.75">
      <c r="A20" s="240">
        <v>16</v>
      </c>
      <c r="B20" s="230">
        <v>312</v>
      </c>
      <c r="C20" s="237" t="s">
        <v>762</v>
      </c>
      <c r="D20" s="225"/>
      <c r="E20" s="225"/>
      <c r="F20" s="280">
        <f t="shared" si="0"/>
        <v>0</v>
      </c>
    </row>
    <row r="21" spans="1:6" ht="12.75">
      <c r="A21" s="240">
        <v>17</v>
      </c>
      <c r="B21" s="230">
        <v>313</v>
      </c>
      <c r="C21" s="237" t="s">
        <v>763</v>
      </c>
      <c r="D21" s="225"/>
      <c r="E21" s="225"/>
      <c r="F21" s="280">
        <f t="shared" si="0"/>
        <v>0</v>
      </c>
    </row>
    <row r="22" spans="1:6" ht="12.75">
      <c r="A22" s="240">
        <v>18</v>
      </c>
      <c r="B22" s="230">
        <v>314</v>
      </c>
      <c r="C22" s="237" t="s">
        <v>764</v>
      </c>
      <c r="D22" s="225"/>
      <c r="E22" s="225"/>
      <c r="F22" s="280">
        <f t="shared" si="0"/>
        <v>0</v>
      </c>
    </row>
    <row r="23" spans="1:6" ht="12.75">
      <c r="A23" s="240">
        <v>19</v>
      </c>
      <c r="B23" s="230">
        <v>315</v>
      </c>
      <c r="C23" s="237" t="s">
        <v>765</v>
      </c>
      <c r="D23" s="225"/>
      <c r="E23" s="225"/>
      <c r="F23" s="280">
        <f t="shared" si="0"/>
        <v>0</v>
      </c>
    </row>
    <row r="24" spans="1:6" ht="12.75">
      <c r="A24" s="240">
        <v>20</v>
      </c>
      <c r="B24" s="230">
        <v>316</v>
      </c>
      <c r="C24" s="237" t="s">
        <v>766</v>
      </c>
      <c r="D24" s="225"/>
      <c r="E24" s="225"/>
      <c r="F24" s="280">
        <f t="shared" si="0"/>
        <v>0</v>
      </c>
    </row>
    <row r="25" spans="1:6" ht="12.75">
      <c r="A25" s="240">
        <v>21</v>
      </c>
      <c r="D25" s="225"/>
      <c r="E25" s="225"/>
      <c r="F25" s="280"/>
    </row>
    <row r="26" spans="1:6" ht="12.75">
      <c r="A26" s="139">
        <v>22</v>
      </c>
      <c r="B26" s="242"/>
      <c r="C26" s="222" t="s">
        <v>767</v>
      </c>
      <c r="D26" s="183">
        <f>SUM(D18:D24)</f>
        <v>0</v>
      </c>
      <c r="E26" s="183">
        <f>SUM(E18:E24)</f>
        <v>0</v>
      </c>
      <c r="F26" s="281">
        <f>IF(D26-E26&lt;&gt;0,(D26-E26)/ABS(E26),0)</f>
        <v>0</v>
      </c>
    </row>
    <row r="27" spans="1:6" ht="12.75">
      <c r="A27" s="240">
        <v>23</v>
      </c>
      <c r="D27" s="225"/>
      <c r="E27" s="225"/>
      <c r="F27" s="280"/>
    </row>
    <row r="28" spans="1:6" ht="12.75">
      <c r="A28" s="240">
        <v>24</v>
      </c>
      <c r="B28" s="237" t="s">
        <v>768</v>
      </c>
      <c r="D28" s="225"/>
      <c r="E28" s="225"/>
      <c r="F28" s="280"/>
    </row>
    <row r="29" spans="1:6" ht="12.75">
      <c r="A29" s="240">
        <v>25</v>
      </c>
      <c r="D29" s="225"/>
      <c r="E29" s="225"/>
      <c r="F29" s="280"/>
    </row>
    <row r="30" spans="1:6" ht="12.75">
      <c r="A30" s="240">
        <v>26</v>
      </c>
      <c r="B30" s="230">
        <v>320</v>
      </c>
      <c r="C30" s="237" t="s">
        <v>453</v>
      </c>
      <c r="D30" s="225"/>
      <c r="E30" s="225"/>
      <c r="F30" s="280">
        <f aca="true" t="shared" si="1" ref="F30:F35">IF(D30-E30&lt;&gt;0,(D30-E30)/ABS(E30),0)</f>
        <v>0</v>
      </c>
    </row>
    <row r="31" spans="1:6" ht="12.75">
      <c r="A31" s="240">
        <v>27</v>
      </c>
      <c r="B31" s="230">
        <v>321</v>
      </c>
      <c r="C31" s="237" t="s">
        <v>454</v>
      </c>
      <c r="D31" s="225"/>
      <c r="E31" s="225"/>
      <c r="F31" s="280">
        <f t="shared" si="1"/>
        <v>0</v>
      </c>
    </row>
    <row r="32" spans="1:6" ht="12.75">
      <c r="A32" s="240">
        <v>28</v>
      </c>
      <c r="B32" s="230">
        <v>322</v>
      </c>
      <c r="C32" s="237" t="s">
        <v>769</v>
      </c>
      <c r="D32" s="225"/>
      <c r="E32" s="225"/>
      <c r="F32" s="280">
        <f t="shared" si="1"/>
        <v>0</v>
      </c>
    </row>
    <row r="33" spans="1:6" ht="12.75">
      <c r="A33" s="240">
        <v>29</v>
      </c>
      <c r="B33" s="230">
        <v>323</v>
      </c>
      <c r="C33" s="237" t="s">
        <v>764</v>
      </c>
      <c r="D33" s="225"/>
      <c r="E33" s="225"/>
      <c r="F33" s="280">
        <f t="shared" si="1"/>
        <v>0</v>
      </c>
    </row>
    <row r="34" spans="1:6" ht="12.75">
      <c r="A34" s="240">
        <v>30</v>
      </c>
      <c r="B34" s="230">
        <v>324</v>
      </c>
      <c r="C34" s="237" t="s">
        <v>765</v>
      </c>
      <c r="D34" s="225"/>
      <c r="E34" s="225"/>
      <c r="F34" s="280">
        <f t="shared" si="1"/>
        <v>0</v>
      </c>
    </row>
    <row r="35" spans="1:6" ht="12.75">
      <c r="A35" s="240">
        <v>31</v>
      </c>
      <c r="B35" s="230">
        <v>325</v>
      </c>
      <c r="C35" s="237" t="s">
        <v>766</v>
      </c>
      <c r="D35" s="225"/>
      <c r="E35" s="225"/>
      <c r="F35" s="280">
        <f t="shared" si="1"/>
        <v>0</v>
      </c>
    </row>
    <row r="36" spans="1:6" ht="12.75">
      <c r="A36" s="240">
        <v>32</v>
      </c>
      <c r="D36" s="251"/>
      <c r="E36" s="251"/>
      <c r="F36" s="280"/>
    </row>
    <row r="37" spans="1:6" ht="12.75">
      <c r="A37" s="139">
        <v>33</v>
      </c>
      <c r="B37" s="242"/>
      <c r="C37" s="222" t="s">
        <v>770</v>
      </c>
      <c r="D37" s="183">
        <f>SUM(D29:D35)</f>
        <v>0</v>
      </c>
      <c r="E37" s="183">
        <f>SUM(E29:E35)</f>
        <v>0</v>
      </c>
      <c r="F37" s="281">
        <f>IF(D37-E37&lt;&gt;0,(D37-E37)/ABS(E37),0)</f>
        <v>0</v>
      </c>
    </row>
    <row r="38" spans="1:6" ht="12.75">
      <c r="A38" s="240">
        <v>34</v>
      </c>
      <c r="D38" s="225"/>
      <c r="E38" s="225"/>
      <c r="F38" s="241"/>
    </row>
    <row r="39" spans="1:6" ht="12.75">
      <c r="A39" s="240">
        <v>35</v>
      </c>
      <c r="B39" s="237" t="s">
        <v>771</v>
      </c>
      <c r="D39" s="225"/>
      <c r="E39" s="225"/>
      <c r="F39" s="241"/>
    </row>
    <row r="40" spans="1:6" ht="12.75">
      <c r="A40" s="240">
        <v>36</v>
      </c>
      <c r="D40" s="225"/>
      <c r="E40" s="225"/>
      <c r="F40" s="280"/>
    </row>
    <row r="41" spans="1:6" ht="12.75">
      <c r="A41" s="240">
        <v>37</v>
      </c>
      <c r="B41" s="230">
        <v>330</v>
      </c>
      <c r="C41" s="237" t="s">
        <v>453</v>
      </c>
      <c r="D41" s="225"/>
      <c r="E41" s="225"/>
      <c r="F41" s="280">
        <f aca="true" t="shared" si="2" ref="F41:F47">IF(D41-E41&lt;&gt;0,(D41-E41)/ABS(E41),0)</f>
        <v>0</v>
      </c>
    </row>
    <row r="42" spans="1:6" ht="12.75">
      <c r="A42" s="240">
        <v>38</v>
      </c>
      <c r="B42" s="230">
        <v>331</v>
      </c>
      <c r="C42" s="237" t="s">
        <v>454</v>
      </c>
      <c r="D42" s="225"/>
      <c r="E42" s="225"/>
      <c r="F42" s="280">
        <f t="shared" si="2"/>
        <v>0</v>
      </c>
    </row>
    <row r="43" spans="1:6" ht="12.75">
      <c r="A43" s="240">
        <v>39</v>
      </c>
      <c r="B43" s="230">
        <v>332</v>
      </c>
      <c r="C43" s="237" t="s">
        <v>772</v>
      </c>
      <c r="D43" s="225"/>
      <c r="E43" s="225"/>
      <c r="F43" s="280">
        <f t="shared" si="2"/>
        <v>0</v>
      </c>
    </row>
    <row r="44" spans="1:6" ht="12.75">
      <c r="A44" s="240">
        <v>40</v>
      </c>
      <c r="B44" s="230">
        <v>333</v>
      </c>
      <c r="C44" s="237" t="s">
        <v>773</v>
      </c>
      <c r="D44" s="225"/>
      <c r="E44" s="225"/>
      <c r="F44" s="280">
        <f t="shared" si="2"/>
        <v>0</v>
      </c>
    </row>
    <row r="45" spans="1:6" ht="12.75">
      <c r="A45" s="240">
        <v>41</v>
      </c>
      <c r="B45" s="230">
        <v>334</v>
      </c>
      <c r="C45" s="237" t="s">
        <v>765</v>
      </c>
      <c r="D45" s="225"/>
      <c r="E45" s="225"/>
      <c r="F45" s="280">
        <f t="shared" si="2"/>
        <v>0</v>
      </c>
    </row>
    <row r="46" spans="1:6" ht="12.75">
      <c r="A46" s="240">
        <v>42</v>
      </c>
      <c r="B46" s="230">
        <v>335</v>
      </c>
      <c r="C46" s="237" t="s">
        <v>766</v>
      </c>
      <c r="D46" s="225"/>
      <c r="E46" s="225"/>
      <c r="F46" s="280">
        <f t="shared" si="2"/>
        <v>0</v>
      </c>
    </row>
    <row r="47" spans="1:6" ht="12.75">
      <c r="A47" s="240">
        <v>43</v>
      </c>
      <c r="B47" s="230">
        <v>336</v>
      </c>
      <c r="C47" s="237" t="s">
        <v>774</v>
      </c>
      <c r="D47" s="225"/>
      <c r="E47" s="225"/>
      <c r="F47" s="280">
        <f t="shared" si="2"/>
        <v>0</v>
      </c>
    </row>
    <row r="48" spans="1:6" ht="12.75">
      <c r="A48" s="240">
        <v>44</v>
      </c>
      <c r="D48" s="225"/>
      <c r="E48" s="225"/>
      <c r="F48" s="241"/>
    </row>
    <row r="49" spans="1:6" ht="12.75">
      <c r="A49" s="139">
        <v>45</v>
      </c>
      <c r="B49" s="242"/>
      <c r="C49" s="222" t="s">
        <v>775</v>
      </c>
      <c r="D49" s="183">
        <f>SUM(D41:D47)</f>
        <v>0</v>
      </c>
      <c r="E49" s="183">
        <f>SUM(E41:E47)</f>
        <v>0</v>
      </c>
      <c r="F49" s="280">
        <f>IF(D49-E49&lt;&gt;0,(D49-E49)/ABS(E49),0)</f>
        <v>0</v>
      </c>
    </row>
    <row r="50" spans="1:6" ht="12.75">
      <c r="A50" s="283"/>
      <c r="B50" s="291"/>
      <c r="C50" s="291"/>
      <c r="D50" s="268"/>
      <c r="E50" s="268"/>
      <c r="F50" s="292"/>
    </row>
    <row r="51" spans="1:6" ht="12.75">
      <c r="A51" s="253"/>
      <c r="B51" s="254"/>
      <c r="C51" s="254"/>
      <c r="D51" s="257"/>
      <c r="E51" s="257"/>
      <c r="F51" s="293"/>
    </row>
    <row r="52" spans="4:5" ht="12.75">
      <c r="D52" s="262"/>
      <c r="E52" s="262"/>
    </row>
    <row r="53" spans="4:5" ht="12.75">
      <c r="D53" s="262"/>
      <c r="E53" s="262"/>
    </row>
    <row r="54" spans="4:6" ht="12.75">
      <c r="D54" s="262"/>
      <c r="E54" s="262"/>
      <c r="F54" s="231"/>
    </row>
    <row r="55" spans="4:6" ht="12.75">
      <c r="D55" s="262"/>
      <c r="E55" s="262"/>
      <c r="F55" s="231"/>
    </row>
    <row r="56" spans="4:6" ht="12.75">
      <c r="D56" s="262"/>
      <c r="E56" s="262"/>
      <c r="F56" s="231"/>
    </row>
    <row r="57" spans="4:6" ht="12.75">
      <c r="D57" s="262"/>
      <c r="E57" s="262"/>
      <c r="F57" s="231" t="s">
        <v>776</v>
      </c>
    </row>
    <row r="58" spans="1:6" ht="12.75">
      <c r="A58" s="226" t="str">
        <f>CONCATENATE(Co,"  ",Company)</f>
        <v>Company Name:    </v>
      </c>
      <c r="B58" s="227"/>
      <c r="C58" s="227"/>
      <c r="D58" s="227"/>
      <c r="F58" s="229" t="s">
        <v>157</v>
      </c>
    </row>
    <row r="59" spans="1:7" ht="12.75">
      <c r="A59" s="230"/>
      <c r="B59" s="230"/>
      <c r="C59" s="230"/>
      <c r="D59" s="230"/>
      <c r="E59" s="230"/>
      <c r="F59" s="231" t="s">
        <v>155</v>
      </c>
      <c r="G59" s="230"/>
    </row>
    <row r="60" spans="1:6" ht="18">
      <c r="A60" s="483" t="s">
        <v>446</v>
      </c>
      <c r="B60" s="483"/>
      <c r="C60" s="483"/>
      <c r="D60" s="483"/>
      <c r="E60" s="232"/>
      <c r="F60" s="233" t="str">
        <f>CONCATENATE(Year1,"  ",TEXT(Year,"####"),"  ")</f>
        <v>Year:    </v>
      </c>
    </row>
    <row r="61" spans="1:6" ht="12.75">
      <c r="A61" s="278"/>
      <c r="B61" s="472" t="s">
        <v>221</v>
      </c>
      <c r="C61" s="472"/>
      <c r="D61" s="264" t="s">
        <v>222</v>
      </c>
      <c r="E61" s="264" t="s">
        <v>223</v>
      </c>
      <c r="F61" s="286" t="s">
        <v>224</v>
      </c>
    </row>
    <row r="62" spans="1:6" ht="12.75">
      <c r="A62" s="240">
        <v>1</v>
      </c>
      <c r="D62" s="238"/>
      <c r="E62" s="238"/>
      <c r="F62" s="239"/>
    </row>
    <row r="63" spans="1:6" ht="12.75">
      <c r="A63" s="240">
        <v>2</v>
      </c>
      <c r="C63" s="237" t="s">
        <v>777</v>
      </c>
      <c r="D63" s="225"/>
      <c r="E63" s="225"/>
      <c r="F63" s="241"/>
    </row>
    <row r="64" spans="1:6" ht="12.75">
      <c r="A64" s="240">
        <v>3</v>
      </c>
      <c r="D64" s="225"/>
      <c r="E64" s="225"/>
      <c r="F64" s="241"/>
    </row>
    <row r="65" spans="1:6" ht="12.75">
      <c r="A65" s="240">
        <v>4</v>
      </c>
      <c r="B65" s="237" t="s">
        <v>778</v>
      </c>
      <c r="D65" s="225"/>
      <c r="E65" s="225"/>
      <c r="F65" s="241"/>
    </row>
    <row r="66" spans="1:6" ht="12.75">
      <c r="A66" s="240">
        <v>5</v>
      </c>
      <c r="D66" s="225"/>
      <c r="E66" s="225"/>
      <c r="F66" s="241"/>
    </row>
    <row r="67" spans="1:6" ht="12.75">
      <c r="A67" s="240">
        <v>6</v>
      </c>
      <c r="B67" s="230">
        <v>340</v>
      </c>
      <c r="C67" s="237" t="s">
        <v>453</v>
      </c>
      <c r="D67" s="225"/>
      <c r="E67" s="225"/>
      <c r="F67" s="280">
        <f aca="true" t="shared" si="3" ref="F67:F73">IF(D67-E67&lt;&gt;0,(D67-E67)/ABS(E67),0)</f>
        <v>0</v>
      </c>
    </row>
    <row r="68" spans="1:6" ht="12.75">
      <c r="A68" s="240">
        <v>7</v>
      </c>
      <c r="B68" s="230">
        <v>341</v>
      </c>
      <c r="C68" s="237" t="s">
        <v>454</v>
      </c>
      <c r="D68" s="225"/>
      <c r="E68" s="225"/>
      <c r="F68" s="280">
        <f t="shared" si="3"/>
        <v>0</v>
      </c>
    </row>
    <row r="69" spans="1:6" ht="12.75">
      <c r="A69" s="240">
        <v>8</v>
      </c>
      <c r="B69" s="230">
        <v>342</v>
      </c>
      <c r="C69" s="237" t="s">
        <v>779</v>
      </c>
      <c r="D69" s="225"/>
      <c r="E69" s="225"/>
      <c r="F69" s="280">
        <f t="shared" si="3"/>
        <v>0</v>
      </c>
    </row>
    <row r="70" spans="1:6" ht="12.75">
      <c r="A70" s="240">
        <v>9</v>
      </c>
      <c r="B70" s="230">
        <v>343</v>
      </c>
      <c r="C70" s="237" t="s">
        <v>780</v>
      </c>
      <c r="D70" s="225"/>
      <c r="E70" s="225"/>
      <c r="F70" s="280">
        <f t="shared" si="3"/>
        <v>0</v>
      </c>
    </row>
    <row r="71" spans="1:6" ht="12.75">
      <c r="A71" s="240">
        <v>10</v>
      </c>
      <c r="B71" s="230">
        <v>344</v>
      </c>
      <c r="C71" s="237" t="s">
        <v>781</v>
      </c>
      <c r="D71" s="225"/>
      <c r="E71" s="225"/>
      <c r="F71" s="280">
        <f t="shared" si="3"/>
        <v>0</v>
      </c>
    </row>
    <row r="72" spans="1:6" ht="12.75">
      <c r="A72" s="240">
        <v>11</v>
      </c>
      <c r="B72" s="230">
        <v>345</v>
      </c>
      <c r="C72" s="237" t="s">
        <v>765</v>
      </c>
      <c r="D72" s="225"/>
      <c r="E72" s="225"/>
      <c r="F72" s="280">
        <f t="shared" si="3"/>
        <v>0</v>
      </c>
    </row>
    <row r="73" spans="1:6" ht="12.75">
      <c r="A73" s="240">
        <v>12</v>
      </c>
      <c r="B73" s="230">
        <v>346</v>
      </c>
      <c r="C73" s="237" t="s">
        <v>766</v>
      </c>
      <c r="D73" s="225"/>
      <c r="E73" s="225"/>
      <c r="F73" s="280">
        <f t="shared" si="3"/>
        <v>0</v>
      </c>
    </row>
    <row r="74" spans="1:6" ht="12.75">
      <c r="A74" s="240">
        <v>13</v>
      </c>
      <c r="D74" s="225"/>
      <c r="E74" s="225"/>
      <c r="F74" s="280"/>
    </row>
    <row r="75" spans="1:6" ht="12.75">
      <c r="A75" s="139">
        <v>14</v>
      </c>
      <c r="B75" s="242"/>
      <c r="C75" s="222" t="s">
        <v>782</v>
      </c>
      <c r="D75" s="183">
        <f>SUM(D66:D73)</f>
        <v>0</v>
      </c>
      <c r="E75" s="183">
        <f>SUM(E66:E73)</f>
        <v>0</v>
      </c>
      <c r="F75" s="281">
        <f>IF(D75-E75&lt;&gt;0,(D75-E75)/ABS(E75),0)</f>
        <v>0</v>
      </c>
    </row>
    <row r="76" spans="1:6" ht="12.75">
      <c r="A76" s="236">
        <v>15</v>
      </c>
      <c r="B76" s="291"/>
      <c r="C76" s="291"/>
      <c r="D76" s="238"/>
      <c r="E76" s="238"/>
      <c r="F76" s="395"/>
    </row>
    <row r="77" spans="1:6" ht="12.75">
      <c r="A77" s="139">
        <v>16</v>
      </c>
      <c r="B77" s="242"/>
      <c r="C77" s="222" t="s">
        <v>455</v>
      </c>
      <c r="D77" s="183">
        <f>+D75+D49+D37+D26</f>
        <v>0</v>
      </c>
      <c r="E77" s="183">
        <f>+E75+E49+E37+E26</f>
        <v>0</v>
      </c>
      <c r="F77" s="281">
        <f>IF(D77-E77&lt;&gt;0,(D77-E77)/ABS(E77),0)</f>
        <v>0</v>
      </c>
    </row>
    <row r="78" spans="1:6" ht="12.75">
      <c r="A78" s="240">
        <v>17</v>
      </c>
      <c r="D78" s="225"/>
      <c r="E78" s="225"/>
      <c r="F78" s="280"/>
    </row>
    <row r="79" spans="1:6" ht="12.75">
      <c r="A79" s="240">
        <v>18</v>
      </c>
      <c r="C79" s="289" t="s">
        <v>457</v>
      </c>
      <c r="D79" s="225"/>
      <c r="E79" s="225"/>
      <c r="F79" s="241"/>
    </row>
    <row r="80" spans="1:6" ht="12.75">
      <c r="A80" s="240">
        <v>19</v>
      </c>
      <c r="D80" s="251"/>
      <c r="E80" s="251"/>
      <c r="F80" s="280"/>
    </row>
    <row r="81" spans="1:6" ht="12.75">
      <c r="A81" s="240">
        <v>20</v>
      </c>
      <c r="B81" s="230">
        <v>350</v>
      </c>
      <c r="C81" s="237" t="s">
        <v>453</v>
      </c>
      <c r="D81" s="225"/>
      <c r="E81" s="225"/>
      <c r="F81" s="280">
        <f aca="true" t="shared" si="4" ref="F81:F89">IF(D81-E81&lt;&gt;0,(D81-E81)/ABS(E81),0)</f>
        <v>0</v>
      </c>
    </row>
    <row r="82" spans="1:6" ht="12.75">
      <c r="A82" s="240">
        <v>21</v>
      </c>
      <c r="B82" s="230">
        <v>352</v>
      </c>
      <c r="C82" s="237" t="s">
        <v>454</v>
      </c>
      <c r="D82" s="225"/>
      <c r="E82" s="225"/>
      <c r="F82" s="280">
        <f t="shared" si="4"/>
        <v>0</v>
      </c>
    </row>
    <row r="83" spans="1:6" ht="12.75">
      <c r="A83" s="240">
        <v>22</v>
      </c>
      <c r="B83" s="230">
        <v>353</v>
      </c>
      <c r="C83" s="237" t="s">
        <v>783</v>
      </c>
      <c r="D83" s="225"/>
      <c r="E83" s="225"/>
      <c r="F83" s="280">
        <f t="shared" si="4"/>
        <v>0</v>
      </c>
    </row>
    <row r="84" spans="1:6" ht="12.75">
      <c r="A84" s="240">
        <v>23</v>
      </c>
      <c r="B84" s="230">
        <v>354</v>
      </c>
      <c r="C84" s="237" t="s">
        <v>784</v>
      </c>
      <c r="D84" s="225"/>
      <c r="E84" s="225"/>
      <c r="F84" s="280">
        <f t="shared" si="4"/>
        <v>0</v>
      </c>
    </row>
    <row r="85" spans="1:6" ht="12.75">
      <c r="A85" s="240">
        <v>24</v>
      </c>
      <c r="B85" s="230">
        <v>355</v>
      </c>
      <c r="C85" s="237" t="s">
        <v>785</v>
      </c>
      <c r="D85" s="225"/>
      <c r="E85" s="225"/>
      <c r="F85" s="280">
        <f t="shared" si="4"/>
        <v>0</v>
      </c>
    </row>
    <row r="86" spans="1:6" ht="12.75">
      <c r="A86" s="240">
        <v>25</v>
      </c>
      <c r="B86" s="230">
        <v>356</v>
      </c>
      <c r="C86" s="237" t="s">
        <v>786</v>
      </c>
      <c r="D86" s="225"/>
      <c r="E86" s="225"/>
      <c r="F86" s="280">
        <f t="shared" si="4"/>
        <v>0</v>
      </c>
    </row>
    <row r="87" spans="1:6" ht="12.75">
      <c r="A87" s="240">
        <v>26</v>
      </c>
      <c r="B87" s="230">
        <v>357</v>
      </c>
      <c r="C87" s="237" t="s">
        <v>787</v>
      </c>
      <c r="D87" s="225"/>
      <c r="E87" s="225"/>
      <c r="F87" s="280">
        <f t="shared" si="4"/>
        <v>0</v>
      </c>
    </row>
    <row r="88" spans="1:6" ht="12.75">
      <c r="A88" s="240">
        <v>27</v>
      </c>
      <c r="B88" s="230">
        <v>358</v>
      </c>
      <c r="C88" s="237" t="s">
        <v>788</v>
      </c>
      <c r="D88" s="225"/>
      <c r="E88" s="225"/>
      <c r="F88" s="280">
        <f t="shared" si="4"/>
        <v>0</v>
      </c>
    </row>
    <row r="89" spans="1:6" ht="12.75">
      <c r="A89" s="240">
        <v>28</v>
      </c>
      <c r="B89" s="230">
        <v>359</v>
      </c>
      <c r="C89" s="237" t="s">
        <v>789</v>
      </c>
      <c r="D89" s="225"/>
      <c r="E89" s="225"/>
      <c r="F89" s="280">
        <f t="shared" si="4"/>
        <v>0</v>
      </c>
    </row>
    <row r="90" spans="1:6" ht="12.75">
      <c r="A90" s="240">
        <v>29</v>
      </c>
      <c r="D90" s="225"/>
      <c r="E90" s="225"/>
      <c r="F90" s="280"/>
    </row>
    <row r="91" spans="1:6" ht="12.75">
      <c r="A91" s="139">
        <v>30</v>
      </c>
      <c r="B91" s="242"/>
      <c r="C91" s="222" t="s">
        <v>459</v>
      </c>
      <c r="D91" s="183">
        <f>SUM(D81:D89)</f>
        <v>0</v>
      </c>
      <c r="E91" s="183">
        <f>SUM(E81:E89)</f>
        <v>0</v>
      </c>
      <c r="F91" s="281">
        <f>IF(D91-E91&lt;&gt;0,(D91-E91)/ABS(E91),0)</f>
        <v>0</v>
      </c>
    </row>
    <row r="92" spans="1:6" ht="12.75">
      <c r="A92" s="240">
        <v>31</v>
      </c>
      <c r="D92" s="225"/>
      <c r="E92" s="225"/>
      <c r="F92" s="280"/>
    </row>
    <row r="93" spans="1:6" ht="12.75">
      <c r="A93" s="240">
        <v>32</v>
      </c>
      <c r="C93" s="289" t="s">
        <v>461</v>
      </c>
      <c r="D93" s="225"/>
      <c r="E93" s="225"/>
      <c r="F93" s="241"/>
    </row>
    <row r="94" spans="1:6" ht="12.75">
      <c r="A94" s="240">
        <v>33</v>
      </c>
      <c r="D94" s="251"/>
      <c r="E94" s="251"/>
      <c r="F94" s="280"/>
    </row>
    <row r="95" spans="1:6" ht="12.75">
      <c r="A95" s="240">
        <v>34</v>
      </c>
      <c r="B95" s="230">
        <v>360</v>
      </c>
      <c r="C95" s="237" t="s">
        <v>453</v>
      </c>
      <c r="D95" s="225"/>
      <c r="E95" s="225"/>
      <c r="F95" s="280">
        <f aca="true" t="shared" si="5" ref="F95:F108">IF(D95-E95&lt;&gt;0,(D95-E95)/ABS(E95),0)</f>
        <v>0</v>
      </c>
    </row>
    <row r="96" spans="1:6" ht="12.75">
      <c r="A96" s="240">
        <v>35</v>
      </c>
      <c r="B96" s="230">
        <v>361</v>
      </c>
      <c r="C96" s="237" t="s">
        <v>454</v>
      </c>
      <c r="D96" s="251"/>
      <c r="E96" s="251"/>
      <c r="F96" s="280">
        <f t="shared" si="5"/>
        <v>0</v>
      </c>
    </row>
    <row r="97" spans="1:6" ht="12.75">
      <c r="A97" s="240">
        <v>36</v>
      </c>
      <c r="B97" s="230">
        <v>362</v>
      </c>
      <c r="C97" s="237" t="s">
        <v>783</v>
      </c>
      <c r="D97" s="225"/>
      <c r="E97" s="225"/>
      <c r="F97" s="280">
        <f t="shared" si="5"/>
        <v>0</v>
      </c>
    </row>
    <row r="98" spans="1:6" ht="12.75">
      <c r="A98" s="240">
        <v>37</v>
      </c>
      <c r="B98" s="230">
        <v>363</v>
      </c>
      <c r="C98" s="237" t="s">
        <v>790</v>
      </c>
      <c r="D98" s="225"/>
      <c r="E98" s="225"/>
      <c r="F98" s="280">
        <f t="shared" si="5"/>
        <v>0</v>
      </c>
    </row>
    <row r="99" spans="1:6" ht="12.75">
      <c r="A99" s="240">
        <v>38</v>
      </c>
      <c r="B99" s="230">
        <v>364</v>
      </c>
      <c r="C99" s="237" t="s">
        <v>791</v>
      </c>
      <c r="D99" s="225"/>
      <c r="E99" s="225"/>
      <c r="F99" s="280">
        <f t="shared" si="5"/>
        <v>0</v>
      </c>
    </row>
    <row r="100" spans="1:6" ht="12.75">
      <c r="A100" s="240">
        <v>39</v>
      </c>
      <c r="B100" s="230">
        <v>365</v>
      </c>
      <c r="C100" s="237" t="s">
        <v>786</v>
      </c>
      <c r="D100" s="225"/>
      <c r="E100" s="225"/>
      <c r="F100" s="280">
        <f t="shared" si="5"/>
        <v>0</v>
      </c>
    </row>
    <row r="101" spans="1:6" ht="12.75">
      <c r="A101" s="240">
        <v>40</v>
      </c>
      <c r="B101" s="230">
        <v>366</v>
      </c>
      <c r="C101" s="237" t="s">
        <v>787</v>
      </c>
      <c r="D101" s="225"/>
      <c r="E101" s="225"/>
      <c r="F101" s="280">
        <f t="shared" si="5"/>
        <v>0</v>
      </c>
    </row>
    <row r="102" spans="1:6" ht="12.75">
      <c r="A102" s="240">
        <v>41</v>
      </c>
      <c r="B102" s="230">
        <v>367</v>
      </c>
      <c r="C102" s="237" t="s">
        <v>788</v>
      </c>
      <c r="D102" s="225"/>
      <c r="E102" s="225"/>
      <c r="F102" s="280">
        <f t="shared" si="5"/>
        <v>0</v>
      </c>
    </row>
    <row r="103" spans="1:6" ht="12.75">
      <c r="A103" s="240">
        <v>42</v>
      </c>
      <c r="B103" s="230">
        <v>368</v>
      </c>
      <c r="C103" s="237" t="s">
        <v>792</v>
      </c>
      <c r="D103" s="225"/>
      <c r="E103" s="225"/>
      <c r="F103" s="280">
        <f t="shared" si="5"/>
        <v>0</v>
      </c>
    </row>
    <row r="104" spans="1:6" ht="12.75">
      <c r="A104" s="240">
        <v>43</v>
      </c>
      <c r="B104" s="230">
        <v>369</v>
      </c>
      <c r="C104" s="237" t="s">
        <v>462</v>
      </c>
      <c r="D104" s="225"/>
      <c r="E104" s="225"/>
      <c r="F104" s="280">
        <f t="shared" si="5"/>
        <v>0</v>
      </c>
    </row>
    <row r="105" spans="1:6" ht="12.75">
      <c r="A105" s="240">
        <v>44</v>
      </c>
      <c r="B105" s="230">
        <v>370</v>
      </c>
      <c r="C105" s="237" t="s">
        <v>463</v>
      </c>
      <c r="D105" s="225"/>
      <c r="E105" s="225"/>
      <c r="F105" s="280">
        <f t="shared" si="5"/>
        <v>0</v>
      </c>
    </row>
    <row r="106" spans="1:6" ht="12.75">
      <c r="A106" s="240">
        <v>45</v>
      </c>
      <c r="B106" s="230">
        <v>371</v>
      </c>
      <c r="C106" s="237" t="s">
        <v>793</v>
      </c>
      <c r="D106" s="225"/>
      <c r="E106" s="225"/>
      <c r="F106" s="280">
        <f t="shared" si="5"/>
        <v>0</v>
      </c>
    </row>
    <row r="107" spans="1:6" ht="12.75">
      <c r="A107" s="240">
        <v>46</v>
      </c>
      <c r="B107" s="230">
        <v>372</v>
      </c>
      <c r="C107" s="237" t="s">
        <v>794</v>
      </c>
      <c r="D107" s="225"/>
      <c r="E107" s="225"/>
      <c r="F107" s="280">
        <f t="shared" si="5"/>
        <v>0</v>
      </c>
    </row>
    <row r="108" spans="1:6" ht="12.75">
      <c r="A108" s="240">
        <v>47</v>
      </c>
      <c r="B108" s="230">
        <v>373</v>
      </c>
      <c r="C108" s="237" t="s">
        <v>795</v>
      </c>
      <c r="D108" s="225"/>
      <c r="E108" s="225"/>
      <c r="F108" s="280">
        <f t="shared" si="5"/>
        <v>0</v>
      </c>
    </row>
    <row r="109" spans="1:6" ht="12.75">
      <c r="A109" s="240">
        <v>48</v>
      </c>
      <c r="D109" s="251"/>
      <c r="E109" s="251"/>
      <c r="F109" s="269"/>
    </row>
    <row r="110" spans="1:6" ht="12.75">
      <c r="A110" s="139">
        <v>49</v>
      </c>
      <c r="B110" s="140"/>
      <c r="C110" s="114" t="s">
        <v>464</v>
      </c>
      <c r="D110" s="141">
        <f>SUM(D95:D108)</f>
        <v>0</v>
      </c>
      <c r="E110" s="141">
        <f>SUM(E95:E108)</f>
        <v>0</v>
      </c>
      <c r="F110" s="281">
        <f>IF(D109-E109&lt;&gt;0,(D109-E109)/ABS(E109),0)</f>
        <v>0</v>
      </c>
    </row>
    <row r="114" ht="12.75">
      <c r="F114" s="294" t="s">
        <v>456</v>
      </c>
    </row>
    <row r="115" spans="1:6" ht="12.75">
      <c r="A115" s="226" t="str">
        <f>CONCATENATE(Co,"  ",Company)</f>
        <v>Company Name:    </v>
      </c>
      <c r="B115" s="227"/>
      <c r="C115" s="227"/>
      <c r="D115" s="227"/>
      <c r="F115" s="229" t="s">
        <v>157</v>
      </c>
    </row>
    <row r="116" spans="1:7" ht="12.75">
      <c r="A116" s="230"/>
      <c r="B116" s="230"/>
      <c r="C116" s="230"/>
      <c r="D116" s="230"/>
      <c r="E116" s="230"/>
      <c r="F116" s="231" t="s">
        <v>156</v>
      </c>
      <c r="G116" s="230"/>
    </row>
    <row r="117" spans="1:6" ht="18">
      <c r="A117" s="483" t="s">
        <v>446</v>
      </c>
      <c r="B117" s="483"/>
      <c r="C117" s="483"/>
      <c r="D117" s="483"/>
      <c r="E117" s="232"/>
      <c r="F117" s="233" t="str">
        <f>CONCATENATE(Year1,"  ",TEXT(Year,"####"),"  ")</f>
        <v>Year:    </v>
      </c>
    </row>
    <row r="118" spans="1:6" ht="12.75">
      <c r="A118" s="278"/>
      <c r="B118" s="471" t="s">
        <v>221</v>
      </c>
      <c r="C118" s="472"/>
      <c r="D118" s="264" t="s">
        <v>222</v>
      </c>
      <c r="E118" s="264" t="s">
        <v>223</v>
      </c>
      <c r="F118" s="286" t="s">
        <v>224</v>
      </c>
    </row>
    <row r="119" spans="1:6" ht="12.75">
      <c r="A119" s="240">
        <v>1</v>
      </c>
      <c r="D119" s="238"/>
      <c r="E119" s="238"/>
      <c r="F119" s="239"/>
    </row>
    <row r="120" spans="1:6" ht="12.75">
      <c r="A120" s="240">
        <v>2</v>
      </c>
      <c r="C120" s="289" t="s">
        <v>465</v>
      </c>
      <c r="D120" s="225"/>
      <c r="E120" s="225"/>
      <c r="F120" s="241"/>
    </row>
    <row r="121" spans="1:6" ht="12.75">
      <c r="A121" s="240">
        <v>3</v>
      </c>
      <c r="D121" s="225"/>
      <c r="E121" s="225"/>
      <c r="F121" s="241"/>
    </row>
    <row r="122" spans="1:6" ht="12.75">
      <c r="A122" s="240">
        <v>4</v>
      </c>
      <c r="B122" s="230">
        <v>389</v>
      </c>
      <c r="C122" s="237" t="s">
        <v>453</v>
      </c>
      <c r="D122" s="225"/>
      <c r="E122" s="225"/>
      <c r="F122" s="280">
        <f aca="true" t="shared" si="6" ref="F122:F132">IF(D122-E122&lt;&gt;0,(D122-E122)/ABS(E122),0)</f>
        <v>0</v>
      </c>
    </row>
    <row r="123" spans="1:6" ht="12.75">
      <c r="A123" s="240">
        <v>5</v>
      </c>
      <c r="B123" s="230">
        <v>390</v>
      </c>
      <c r="C123" s="237" t="s">
        <v>454</v>
      </c>
      <c r="D123" s="225"/>
      <c r="E123" s="225"/>
      <c r="F123" s="280">
        <f t="shared" si="6"/>
        <v>0</v>
      </c>
    </row>
    <row r="124" spans="1:6" ht="12.75">
      <c r="A124" s="240">
        <v>6</v>
      </c>
      <c r="B124" s="230">
        <v>391</v>
      </c>
      <c r="C124" s="237" t="s">
        <v>466</v>
      </c>
      <c r="D124" s="225"/>
      <c r="E124" s="225"/>
      <c r="F124" s="280">
        <f t="shared" si="6"/>
        <v>0</v>
      </c>
    </row>
    <row r="125" spans="1:6" ht="12.75">
      <c r="A125" s="240">
        <v>7</v>
      </c>
      <c r="B125" s="230">
        <v>392</v>
      </c>
      <c r="C125" s="237" t="s">
        <v>467</v>
      </c>
      <c r="D125" s="225"/>
      <c r="E125" s="225"/>
      <c r="F125" s="280">
        <f t="shared" si="6"/>
        <v>0</v>
      </c>
    </row>
    <row r="126" spans="1:6" ht="12.75">
      <c r="A126" s="240">
        <v>8</v>
      </c>
      <c r="B126" s="230">
        <v>393</v>
      </c>
      <c r="C126" s="237" t="s">
        <v>468</v>
      </c>
      <c r="D126" s="225"/>
      <c r="E126" s="225"/>
      <c r="F126" s="280">
        <f t="shared" si="6"/>
        <v>0</v>
      </c>
    </row>
    <row r="127" spans="1:6" ht="12.75">
      <c r="A127" s="240">
        <v>9</v>
      </c>
      <c r="B127" s="230">
        <v>394</v>
      </c>
      <c r="C127" s="237" t="s">
        <v>469</v>
      </c>
      <c r="D127" s="225"/>
      <c r="E127" s="225"/>
      <c r="F127" s="280">
        <f t="shared" si="6"/>
        <v>0</v>
      </c>
    </row>
    <row r="128" spans="1:6" ht="12.75">
      <c r="A128" s="240">
        <v>10</v>
      </c>
      <c r="B128" s="230">
        <v>395</v>
      </c>
      <c r="C128" s="237" t="s">
        <v>470</v>
      </c>
      <c r="D128" s="225"/>
      <c r="E128" s="225"/>
      <c r="F128" s="280">
        <f t="shared" si="6"/>
        <v>0</v>
      </c>
    </row>
    <row r="129" spans="1:6" ht="12.75">
      <c r="A129" s="240">
        <v>11</v>
      </c>
      <c r="B129" s="230">
        <v>396</v>
      </c>
      <c r="C129" s="237" t="s">
        <v>471</v>
      </c>
      <c r="D129" s="225"/>
      <c r="E129" s="225"/>
      <c r="F129" s="280">
        <f t="shared" si="6"/>
        <v>0</v>
      </c>
    </row>
    <row r="130" spans="1:6" ht="12.75">
      <c r="A130" s="240">
        <v>12</v>
      </c>
      <c r="B130" s="230">
        <v>397</v>
      </c>
      <c r="C130" s="237" t="s">
        <v>458</v>
      </c>
      <c r="D130" s="225"/>
      <c r="E130" s="225"/>
      <c r="F130" s="280">
        <f t="shared" si="6"/>
        <v>0</v>
      </c>
    </row>
    <row r="131" spans="1:6" ht="12.75">
      <c r="A131" s="240">
        <v>13</v>
      </c>
      <c r="B131" s="230">
        <v>398</v>
      </c>
      <c r="C131" s="237" t="s">
        <v>472</v>
      </c>
      <c r="D131" s="225"/>
      <c r="E131" s="225"/>
      <c r="F131" s="280">
        <f t="shared" si="6"/>
        <v>0</v>
      </c>
    </row>
    <row r="132" spans="1:6" ht="12.75">
      <c r="A132" s="240">
        <v>14</v>
      </c>
      <c r="B132" s="230">
        <v>399</v>
      </c>
      <c r="C132" s="237" t="s">
        <v>473</v>
      </c>
      <c r="D132" s="225"/>
      <c r="E132" s="225"/>
      <c r="F132" s="280">
        <f t="shared" si="6"/>
        <v>0</v>
      </c>
    </row>
    <row r="133" spans="1:6" ht="12.75">
      <c r="A133" s="240">
        <v>15</v>
      </c>
      <c r="D133" s="225"/>
      <c r="E133" s="225"/>
      <c r="F133" s="280"/>
    </row>
    <row r="134" spans="1:6" ht="12.75">
      <c r="A134" s="139">
        <v>16</v>
      </c>
      <c r="B134" s="242"/>
      <c r="C134" s="222" t="s">
        <v>474</v>
      </c>
      <c r="D134" s="183">
        <f>SUM(D122:D132)</f>
        <v>0</v>
      </c>
      <c r="E134" s="183">
        <f>SUM(E122:E132)</f>
        <v>0</v>
      </c>
      <c r="F134" s="281">
        <f>IF(D133-E133&lt;&gt;0,(D133-E133)/ABS(E133),0)</f>
        <v>0</v>
      </c>
    </row>
    <row r="135" spans="1:6" ht="12.75">
      <c r="A135" s="236">
        <v>17</v>
      </c>
      <c r="B135" s="291"/>
      <c r="C135" s="291"/>
      <c r="D135" s="238"/>
      <c r="E135" s="238"/>
      <c r="F135" s="395"/>
    </row>
    <row r="136" spans="1:6" ht="12.75">
      <c r="A136" s="139">
        <v>18</v>
      </c>
      <c r="B136" s="242"/>
      <c r="C136" s="222" t="s">
        <v>796</v>
      </c>
      <c r="D136" s="183">
        <f>+D134+D110+D91+D77+D12</f>
        <v>0</v>
      </c>
      <c r="E136" s="183">
        <f>+E134+E110+E91+E77+E12</f>
        <v>0</v>
      </c>
      <c r="F136" s="281">
        <f>IF(D135-E135&lt;&gt;0,(D135-E135)/ABS(E135),0)</f>
        <v>0</v>
      </c>
    </row>
    <row r="137" spans="1:6" ht="12.75">
      <c r="A137" s="253"/>
      <c r="B137" s="254"/>
      <c r="C137" s="254"/>
      <c r="D137" s="257"/>
      <c r="E137" s="257"/>
      <c r="F137" s="293"/>
    </row>
    <row r="138" spans="1:6" ht="12.75">
      <c r="A138" s="253"/>
      <c r="B138" s="254"/>
      <c r="C138" s="254"/>
      <c r="D138" s="255"/>
      <c r="E138" s="255"/>
      <c r="F138" s="256"/>
    </row>
    <row r="139" spans="1:6" ht="12.75">
      <c r="A139" s="253"/>
      <c r="B139" s="254"/>
      <c r="C139" s="290"/>
      <c r="D139" s="255"/>
      <c r="E139" s="255"/>
      <c r="F139" s="256"/>
    </row>
    <row r="140" spans="1:6" ht="12.75">
      <c r="A140" s="253"/>
      <c r="B140" s="254"/>
      <c r="C140" s="254"/>
      <c r="D140" s="255"/>
      <c r="E140" s="255"/>
      <c r="F140" s="256"/>
    </row>
    <row r="141" spans="1:6" ht="12.75">
      <c r="A141" s="253"/>
      <c r="B141" s="253"/>
      <c r="C141" s="295"/>
      <c r="D141" s="255"/>
      <c r="E141" s="255"/>
      <c r="F141" s="293"/>
    </row>
    <row r="142" spans="1:6" ht="12.75">
      <c r="A142" s="253"/>
      <c r="B142" s="253"/>
      <c r="C142" s="295"/>
      <c r="D142" s="255"/>
      <c r="E142" s="255"/>
      <c r="F142" s="293"/>
    </row>
    <row r="143" spans="1:6" ht="12.75">
      <c r="A143" s="253"/>
      <c r="B143" s="253"/>
      <c r="C143" s="295"/>
      <c r="D143" s="255"/>
      <c r="E143" s="255"/>
      <c r="F143" s="293"/>
    </row>
    <row r="144" spans="1:6" ht="12.75">
      <c r="A144" s="253"/>
      <c r="B144" s="253"/>
      <c r="C144" s="295"/>
      <c r="D144" s="255"/>
      <c r="E144" s="255"/>
      <c r="F144" s="293"/>
    </row>
    <row r="145" spans="1:6" ht="12.75">
      <c r="A145" s="253"/>
      <c r="B145" s="253"/>
      <c r="C145" s="295"/>
      <c r="D145" s="255"/>
      <c r="E145" s="255"/>
      <c r="F145" s="293"/>
    </row>
    <row r="146" spans="1:6" ht="12.75">
      <c r="A146" s="253"/>
      <c r="B146" s="253"/>
      <c r="C146" s="295"/>
      <c r="D146" s="255"/>
      <c r="E146" s="255"/>
      <c r="F146" s="293"/>
    </row>
    <row r="147" spans="1:6" ht="12.75">
      <c r="A147" s="253"/>
      <c r="B147" s="253"/>
      <c r="C147" s="295"/>
      <c r="D147" s="255"/>
      <c r="E147" s="255"/>
      <c r="F147" s="293"/>
    </row>
    <row r="148" spans="1:6" ht="12.75">
      <c r="A148" s="253"/>
      <c r="B148" s="253"/>
      <c r="C148" s="295"/>
      <c r="D148" s="255"/>
      <c r="E148" s="255"/>
      <c r="F148" s="293"/>
    </row>
    <row r="149" spans="1:6" ht="12.75">
      <c r="A149" s="253"/>
      <c r="B149" s="253"/>
      <c r="C149" s="295"/>
      <c r="D149" s="255"/>
      <c r="E149" s="255"/>
      <c r="F149" s="293"/>
    </row>
    <row r="150" spans="1:6" ht="12.75">
      <c r="A150" s="253"/>
      <c r="B150" s="253"/>
      <c r="C150" s="295"/>
      <c r="D150" s="255"/>
      <c r="E150" s="255"/>
      <c r="F150" s="293"/>
    </row>
    <row r="151" spans="1:6" ht="12.75">
      <c r="A151" s="253"/>
      <c r="B151" s="253"/>
      <c r="C151" s="295"/>
      <c r="D151" s="255"/>
      <c r="E151" s="255"/>
      <c r="F151" s="293"/>
    </row>
    <row r="152" spans="1:6" ht="12.75">
      <c r="A152" s="253"/>
      <c r="B152" s="254"/>
      <c r="C152" s="254"/>
      <c r="D152" s="255"/>
      <c r="E152" s="255"/>
      <c r="F152" s="256"/>
    </row>
    <row r="153" spans="1:6" ht="12.75">
      <c r="A153" s="253"/>
      <c r="B153" s="254"/>
      <c r="C153" s="290"/>
      <c r="D153" s="257"/>
      <c r="E153" s="257"/>
      <c r="F153" s="293"/>
    </row>
    <row r="154" spans="1:6" ht="12.75">
      <c r="A154" s="253"/>
      <c r="B154" s="254"/>
      <c r="C154" s="254"/>
      <c r="D154" s="255"/>
      <c r="E154" s="255"/>
      <c r="F154" s="256"/>
    </row>
    <row r="155" spans="1:6" ht="12.75">
      <c r="A155" s="253"/>
      <c r="B155" s="254"/>
      <c r="C155" s="290"/>
      <c r="D155" s="255"/>
      <c r="E155" s="255"/>
      <c r="F155" s="293"/>
    </row>
    <row r="156" spans="4:5" ht="12.75">
      <c r="D156" s="262"/>
      <c r="E156" s="262"/>
    </row>
    <row r="171" ht="12.75">
      <c r="F171" s="263" t="s">
        <v>460</v>
      </c>
    </row>
  </sheetData>
  <mergeCells count="6">
    <mergeCell ref="A117:D117"/>
    <mergeCell ref="B118:C118"/>
    <mergeCell ref="A3:D3"/>
    <mergeCell ref="B4:C4"/>
    <mergeCell ref="A60:D60"/>
    <mergeCell ref="B61:C61"/>
  </mergeCells>
  <printOptions/>
  <pageMargins left="0.85" right="0.4" top="0.5" bottom="0.5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G56"/>
  <sheetViews>
    <sheetView showZeros="0" workbookViewId="0" topLeftCell="A12">
      <selection activeCell="A17" sqref="A17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15.7109375" style="0" customWidth="1"/>
    <col min="4" max="4" width="15.8515625" style="0" customWidth="1"/>
    <col min="5" max="5" width="15.7109375" style="0" customWidth="1"/>
    <col min="6" max="6" width="13.710937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158</v>
      </c>
    </row>
    <row r="2" spans="1:7" ht="12.75">
      <c r="A2" s="21"/>
      <c r="B2" s="21"/>
      <c r="C2" s="21"/>
      <c r="D2" s="21"/>
      <c r="E2" s="21"/>
      <c r="F2" s="2"/>
      <c r="G2" s="5"/>
    </row>
    <row r="3" spans="1:6" ht="18.75">
      <c r="A3" s="484" t="s">
        <v>476</v>
      </c>
      <c r="B3" s="484"/>
      <c r="C3" s="484"/>
      <c r="D3" s="484"/>
      <c r="E3" s="66"/>
      <c r="F3" s="129" t="str">
        <f>CONCATENATE(Year1,"  ",TEXT(Year,"####"),"  ")</f>
        <v>Year:    </v>
      </c>
    </row>
    <row r="4" spans="1:6" ht="12.75">
      <c r="A4" s="105"/>
      <c r="B4" s="103"/>
      <c r="C4" s="103"/>
      <c r="D4" s="104" t="s">
        <v>477</v>
      </c>
      <c r="E4" s="103"/>
      <c r="F4" s="94" t="s">
        <v>478</v>
      </c>
    </row>
    <row r="5" spans="1:6" ht="12.75">
      <c r="A5" s="80"/>
      <c r="B5" s="81" t="s">
        <v>479</v>
      </c>
      <c r="C5" s="81" t="s">
        <v>480</v>
      </c>
      <c r="D5" s="81" t="s">
        <v>481</v>
      </c>
      <c r="E5" s="81" t="s">
        <v>482</v>
      </c>
      <c r="F5" s="81" t="s">
        <v>483</v>
      </c>
    </row>
    <row r="6" spans="1:6" ht="12.75">
      <c r="A6" s="62">
        <v>1</v>
      </c>
      <c r="C6" s="69"/>
      <c r="D6" s="69"/>
      <c r="E6" s="69"/>
      <c r="F6" s="97"/>
    </row>
    <row r="7" spans="1:6" ht="12.75">
      <c r="A7" s="62">
        <v>2</v>
      </c>
      <c r="B7" s="1" t="s">
        <v>797</v>
      </c>
      <c r="C7" s="69"/>
      <c r="D7" s="69"/>
      <c r="E7" s="69"/>
      <c r="F7" s="97"/>
    </row>
    <row r="8" spans="1:6" ht="12.75">
      <c r="A8" s="62">
        <v>3</v>
      </c>
      <c r="B8" s="1" t="s">
        <v>798</v>
      </c>
      <c r="C8" s="69"/>
      <c r="D8" s="69"/>
      <c r="E8" s="69"/>
      <c r="F8" s="97"/>
    </row>
    <row r="9" spans="1:6" ht="12.75">
      <c r="A9" s="62">
        <v>4</v>
      </c>
      <c r="B9" s="1" t="s">
        <v>799</v>
      </c>
      <c r="C9" s="69"/>
      <c r="D9" s="69"/>
      <c r="E9" s="69"/>
      <c r="F9" s="97"/>
    </row>
    <row r="10" spans="1:6" ht="12.75">
      <c r="A10" s="62">
        <v>5</v>
      </c>
      <c r="B10" s="1" t="s">
        <v>800</v>
      </c>
      <c r="C10" s="69"/>
      <c r="D10" s="69"/>
      <c r="E10" s="69"/>
      <c r="F10" s="97"/>
    </row>
    <row r="11" spans="1:6" ht="12.75">
      <c r="A11" s="62">
        <v>6</v>
      </c>
      <c r="B11" s="1" t="s">
        <v>801</v>
      </c>
      <c r="C11" s="69"/>
      <c r="D11" s="69"/>
      <c r="E11" s="69"/>
      <c r="F11" s="97"/>
    </row>
    <row r="12" spans="1:6" ht="12.75">
      <c r="A12" s="62">
        <v>7</v>
      </c>
      <c r="B12" s="1" t="s">
        <v>802</v>
      </c>
      <c r="C12" s="69"/>
      <c r="D12" s="69"/>
      <c r="E12" s="69"/>
      <c r="F12" s="97"/>
    </row>
    <row r="13" spans="1:6" ht="12.75">
      <c r="A13" s="62">
        <v>8</v>
      </c>
      <c r="B13" s="1" t="s">
        <v>803</v>
      </c>
      <c r="C13" s="69"/>
      <c r="D13" s="69"/>
      <c r="E13" s="69"/>
      <c r="F13" s="97"/>
    </row>
    <row r="14" spans="1:6" ht="12.75">
      <c r="A14" s="74">
        <v>9</v>
      </c>
      <c r="B14" s="121" t="s">
        <v>187</v>
      </c>
      <c r="C14" s="76">
        <f>SUM(C6:C13)</f>
        <v>0</v>
      </c>
      <c r="D14" s="76">
        <f>SUM(D6:D13)</f>
        <v>0</v>
      </c>
      <c r="E14" s="76">
        <f>SUM(E6:E13)</f>
        <v>0</v>
      </c>
      <c r="F14" s="76">
        <f>SUM(F6:F13)</f>
        <v>0</v>
      </c>
    </row>
    <row r="15" spans="1:6" ht="12.75">
      <c r="A15" s="64"/>
      <c r="B15" s="155"/>
      <c r="C15" s="156"/>
      <c r="D15" s="156"/>
      <c r="E15" s="156"/>
      <c r="F15" s="156"/>
    </row>
    <row r="16" spans="1:6" ht="18.75" customHeight="1">
      <c r="A16" s="482" t="s">
        <v>945</v>
      </c>
      <c r="B16" s="482"/>
      <c r="C16" s="482"/>
      <c r="D16" s="482"/>
      <c r="E16" s="482"/>
      <c r="F16" s="20" t="s">
        <v>159</v>
      </c>
    </row>
    <row r="17" spans="1:6" ht="12.75">
      <c r="A17" s="71"/>
      <c r="B17" s="111" t="s">
        <v>484</v>
      </c>
      <c r="C17" s="125"/>
      <c r="D17" s="73" t="s">
        <v>481</v>
      </c>
      <c r="E17" s="73" t="s">
        <v>482</v>
      </c>
      <c r="F17" s="73" t="s">
        <v>485</v>
      </c>
    </row>
    <row r="18" spans="1:6" ht="12.75">
      <c r="A18" s="62">
        <v>1</v>
      </c>
      <c r="C18" s="61"/>
      <c r="D18" s="69"/>
      <c r="E18" s="69"/>
      <c r="F18" s="97"/>
    </row>
    <row r="19" spans="1:6" ht="12.75">
      <c r="A19" s="62">
        <v>2</v>
      </c>
      <c r="B19" s="1" t="s">
        <v>486</v>
      </c>
      <c r="C19" s="61"/>
      <c r="D19" s="69"/>
      <c r="E19" s="69"/>
      <c r="F19" s="150">
        <f>IF(D19-E19&lt;&gt;0,(D19-E19)/ABS(E19),0)</f>
        <v>0</v>
      </c>
    </row>
    <row r="20" spans="1:6" ht="12.75">
      <c r="A20" s="62">
        <v>3</v>
      </c>
      <c r="B20" s="1" t="s">
        <v>804</v>
      </c>
      <c r="C20" s="61"/>
      <c r="D20" s="69"/>
      <c r="E20" s="69"/>
      <c r="F20" s="150">
        <f aca="true" t="shared" si="0" ref="F20:F31">IF(D20-E20&lt;&gt;0,(D20-E20)/ABS(E20),0)</f>
        <v>0</v>
      </c>
    </row>
    <row r="21" spans="1:6" ht="12.75">
      <c r="A21" s="62">
        <v>4</v>
      </c>
      <c r="B21" s="1" t="s">
        <v>805</v>
      </c>
      <c r="C21" s="61"/>
      <c r="D21" s="69"/>
      <c r="E21" s="69"/>
      <c r="F21" s="150">
        <f t="shared" si="0"/>
        <v>0</v>
      </c>
    </row>
    <row r="22" spans="1:6" ht="12.75">
      <c r="A22" s="62">
        <v>5</v>
      </c>
      <c r="B22" s="1" t="s">
        <v>487</v>
      </c>
      <c r="C22" s="61"/>
      <c r="D22" s="69"/>
      <c r="E22" s="69"/>
      <c r="F22" s="150">
        <f t="shared" si="0"/>
        <v>0</v>
      </c>
    </row>
    <row r="23" spans="1:6" ht="12.75">
      <c r="A23" s="62">
        <v>6</v>
      </c>
      <c r="B23" s="1" t="s">
        <v>488</v>
      </c>
      <c r="C23" s="61"/>
      <c r="D23" s="69"/>
      <c r="E23" s="69"/>
      <c r="F23" s="150">
        <f t="shared" si="0"/>
        <v>0</v>
      </c>
    </row>
    <row r="24" spans="1:6" ht="12.75">
      <c r="A24" s="62">
        <v>7</v>
      </c>
      <c r="B24" s="1" t="s">
        <v>489</v>
      </c>
      <c r="C24" s="61"/>
      <c r="D24" s="69"/>
      <c r="E24" s="69"/>
      <c r="F24" s="150">
        <f t="shared" si="0"/>
        <v>0</v>
      </c>
    </row>
    <row r="25" spans="1:6" ht="12.75">
      <c r="A25" s="62">
        <v>8</v>
      </c>
      <c r="B25" s="1" t="s">
        <v>490</v>
      </c>
      <c r="C25" s="61"/>
      <c r="D25" s="69"/>
      <c r="E25" s="69"/>
      <c r="F25" s="150">
        <f t="shared" si="0"/>
        <v>0</v>
      </c>
    </row>
    <row r="26" spans="1:6" ht="12.75">
      <c r="A26" s="62">
        <v>9</v>
      </c>
      <c r="B26" s="1" t="s">
        <v>491</v>
      </c>
      <c r="C26" s="61"/>
      <c r="D26" s="69"/>
      <c r="E26" s="69"/>
      <c r="F26" s="150">
        <f t="shared" si="0"/>
        <v>0</v>
      </c>
    </row>
    <row r="27" spans="1:6" ht="12.75">
      <c r="A27" s="62">
        <v>10</v>
      </c>
      <c r="B27" s="1" t="s">
        <v>492</v>
      </c>
      <c r="C27" s="61"/>
      <c r="D27" s="69"/>
      <c r="E27" s="69"/>
      <c r="F27" s="150">
        <f t="shared" si="0"/>
        <v>0</v>
      </c>
    </row>
    <row r="28" spans="1:6" ht="12.75">
      <c r="A28" s="62">
        <v>11</v>
      </c>
      <c r="B28" s="1" t="s">
        <v>493</v>
      </c>
      <c r="C28" s="61"/>
      <c r="D28" s="69"/>
      <c r="E28" s="69"/>
      <c r="F28" s="150">
        <f t="shared" si="0"/>
        <v>0</v>
      </c>
    </row>
    <row r="29" spans="1:6" ht="12.75">
      <c r="A29" s="62">
        <v>12</v>
      </c>
      <c r="B29" s="1" t="s">
        <v>494</v>
      </c>
      <c r="C29" s="61"/>
      <c r="D29" s="69"/>
      <c r="E29" s="69"/>
      <c r="F29" s="150">
        <f t="shared" si="0"/>
        <v>0</v>
      </c>
    </row>
    <row r="30" spans="1:6" ht="12.75">
      <c r="A30" s="62">
        <v>13</v>
      </c>
      <c r="B30" s="1" t="s">
        <v>495</v>
      </c>
      <c r="C30" s="61"/>
      <c r="D30" s="69"/>
      <c r="E30" s="69"/>
      <c r="F30" s="150">
        <f t="shared" si="0"/>
        <v>0</v>
      </c>
    </row>
    <row r="31" spans="1:6" ht="12.75">
      <c r="A31" s="62">
        <v>14</v>
      </c>
      <c r="B31" s="1" t="s">
        <v>806</v>
      </c>
      <c r="C31" s="61"/>
      <c r="D31" s="69"/>
      <c r="E31" s="69"/>
      <c r="F31" s="150">
        <f t="shared" si="0"/>
        <v>0</v>
      </c>
    </row>
    <row r="32" spans="1:6" ht="12.75">
      <c r="A32" s="62">
        <v>15</v>
      </c>
      <c r="B32" s="1" t="s">
        <v>496</v>
      </c>
      <c r="C32" s="61"/>
      <c r="D32" s="69"/>
      <c r="E32" s="69"/>
      <c r="F32" s="150"/>
    </row>
    <row r="33" spans="1:6" ht="12.75">
      <c r="A33" s="62">
        <v>16</v>
      </c>
      <c r="C33" s="61"/>
      <c r="D33" s="69"/>
      <c r="E33" s="69"/>
      <c r="F33" s="70"/>
    </row>
    <row r="34" spans="1:6" ht="12.75">
      <c r="A34" s="74">
        <v>17</v>
      </c>
      <c r="B34" s="224" t="s">
        <v>497</v>
      </c>
      <c r="C34" s="125"/>
      <c r="D34" s="76">
        <f>SUM(D19:D31)</f>
        <v>0</v>
      </c>
      <c r="E34" s="76">
        <f>SUM(E19:E31)</f>
        <v>0</v>
      </c>
      <c r="F34" s="153">
        <f>IF(D34-E34&lt;&gt;0,(D34-E34)/ABS(E34),0)</f>
        <v>0</v>
      </c>
    </row>
    <row r="35" ht="12.75">
      <c r="B35" s="4"/>
    </row>
    <row r="36" spans="1:6" ht="18.75" customHeight="1">
      <c r="A36" s="482" t="s">
        <v>498</v>
      </c>
      <c r="B36" s="482"/>
      <c r="C36" s="482"/>
      <c r="D36" s="482"/>
      <c r="E36" s="482"/>
      <c r="F36" s="20" t="s">
        <v>160</v>
      </c>
    </row>
    <row r="37" spans="1:6" ht="12.75">
      <c r="A37" s="103"/>
      <c r="B37" s="101"/>
      <c r="C37" s="133"/>
      <c r="D37" s="103"/>
      <c r="E37" s="103"/>
      <c r="F37" s="94" t="s">
        <v>499</v>
      </c>
    </row>
    <row r="38" spans="1:6" ht="12.75">
      <c r="A38" s="80"/>
      <c r="B38" s="90" t="s">
        <v>500</v>
      </c>
      <c r="C38" s="91"/>
      <c r="D38" s="81" t="s">
        <v>501</v>
      </c>
      <c r="E38" s="81" t="s">
        <v>502</v>
      </c>
      <c r="F38" s="81" t="s">
        <v>503</v>
      </c>
    </row>
    <row r="39" spans="1:6" ht="12.75">
      <c r="A39" s="82">
        <v>1</v>
      </c>
      <c r="B39" s="1" t="s">
        <v>504</v>
      </c>
      <c r="C39" s="157"/>
      <c r="D39" s="96"/>
      <c r="E39" s="96"/>
      <c r="F39" s="96"/>
    </row>
    <row r="40" spans="1:6" ht="12.75">
      <c r="A40" s="62">
        <v>2</v>
      </c>
      <c r="B40" s="1" t="s">
        <v>505</v>
      </c>
      <c r="C40" s="145"/>
      <c r="D40" s="97"/>
      <c r="E40" s="97"/>
      <c r="F40" s="97"/>
    </row>
    <row r="41" spans="1:6" ht="12.75">
      <c r="A41" s="62">
        <v>3</v>
      </c>
      <c r="C41" s="61"/>
      <c r="D41" s="97"/>
      <c r="E41" s="97"/>
      <c r="F41" s="97"/>
    </row>
    <row r="42" spans="1:6" ht="12.75">
      <c r="A42" s="62">
        <v>4</v>
      </c>
      <c r="B42" s="1" t="s">
        <v>506</v>
      </c>
      <c r="C42" s="61"/>
      <c r="D42" s="97"/>
      <c r="E42" s="97"/>
      <c r="F42" s="70">
        <f>D42*E42</f>
        <v>0</v>
      </c>
    </row>
    <row r="43" spans="1:6" ht="12.75">
      <c r="A43" s="62">
        <v>5</v>
      </c>
      <c r="B43" s="1" t="s">
        <v>507</v>
      </c>
      <c r="C43" s="61"/>
      <c r="D43" s="97"/>
      <c r="E43" s="97"/>
      <c r="F43" s="70">
        <f>D43*E43</f>
        <v>0</v>
      </c>
    </row>
    <row r="44" spans="1:6" ht="12.75">
      <c r="A44" s="62">
        <v>6</v>
      </c>
      <c r="B44" s="1" t="s">
        <v>508</v>
      </c>
      <c r="C44" s="61"/>
      <c r="D44" s="97"/>
      <c r="E44" s="97"/>
      <c r="F44" s="70">
        <f>D44*E44</f>
        <v>0</v>
      </c>
    </row>
    <row r="45" spans="1:6" ht="12.75">
      <c r="A45" s="62">
        <v>7</v>
      </c>
      <c r="B45" s="1" t="s">
        <v>509</v>
      </c>
      <c r="C45" s="61"/>
      <c r="D45" s="97"/>
      <c r="E45" s="97"/>
      <c r="F45" s="70">
        <f>D45*E45</f>
        <v>0</v>
      </c>
    </row>
    <row r="46" spans="1:6" ht="12.75">
      <c r="A46" s="62">
        <v>8</v>
      </c>
      <c r="B46" s="289" t="s">
        <v>187</v>
      </c>
      <c r="C46" s="61"/>
      <c r="D46" s="70">
        <f>SUM(D42:D45)</f>
        <v>0</v>
      </c>
      <c r="E46" s="159"/>
      <c r="F46" s="70">
        <f>SUM(F42:F45)</f>
        <v>0</v>
      </c>
    </row>
    <row r="47" spans="1:6" ht="12.75">
      <c r="A47" s="62">
        <v>9</v>
      </c>
      <c r="C47" s="61"/>
      <c r="D47" s="97"/>
      <c r="E47" s="97"/>
      <c r="F47" s="97"/>
    </row>
    <row r="48" spans="1:6" ht="12.75">
      <c r="A48" s="62">
        <v>10</v>
      </c>
      <c r="B48" s="1" t="s">
        <v>807</v>
      </c>
      <c r="C48" s="61"/>
      <c r="D48" s="97"/>
      <c r="E48" s="97"/>
      <c r="F48" s="97"/>
    </row>
    <row r="49" spans="1:6" ht="12.75">
      <c r="A49" s="62">
        <v>11</v>
      </c>
      <c r="C49" s="61"/>
      <c r="D49" s="97"/>
      <c r="E49" s="97"/>
      <c r="F49" s="97"/>
    </row>
    <row r="50" spans="1:6" ht="12.75">
      <c r="A50" s="62">
        <v>12</v>
      </c>
      <c r="B50" s="1" t="s">
        <v>506</v>
      </c>
      <c r="C50" s="61"/>
      <c r="D50" s="97"/>
      <c r="E50" s="97"/>
      <c r="F50" s="70">
        <f>D50*E50</f>
        <v>0</v>
      </c>
    </row>
    <row r="51" spans="1:6" ht="12.75">
      <c r="A51" s="62">
        <v>13</v>
      </c>
      <c r="B51" s="1" t="s">
        <v>507</v>
      </c>
      <c r="C51" s="61"/>
      <c r="D51" s="97"/>
      <c r="E51" s="97"/>
      <c r="F51" s="70">
        <f>D51*E51</f>
        <v>0</v>
      </c>
    </row>
    <row r="52" spans="1:6" ht="12.75">
      <c r="A52" s="62">
        <v>14</v>
      </c>
      <c r="B52" s="1" t="s">
        <v>508</v>
      </c>
      <c r="C52" s="61"/>
      <c r="D52" s="97"/>
      <c r="E52" s="97"/>
      <c r="F52" s="70">
        <f>D52*E52</f>
        <v>0</v>
      </c>
    </row>
    <row r="53" spans="1:6" ht="12.75">
      <c r="A53" s="62">
        <v>15</v>
      </c>
      <c r="B53" s="1" t="s">
        <v>509</v>
      </c>
      <c r="C53" s="61"/>
      <c r="D53" s="97"/>
      <c r="E53" s="97"/>
      <c r="F53" s="70">
        <f>D53*E53</f>
        <v>0</v>
      </c>
    </row>
    <row r="54" spans="1:6" ht="12.75">
      <c r="A54" s="74">
        <v>16</v>
      </c>
      <c r="B54" s="224" t="s">
        <v>187</v>
      </c>
      <c r="C54" s="125"/>
      <c r="D54" s="77">
        <f>SUM(D50:D53)</f>
        <v>0</v>
      </c>
      <c r="E54" s="158"/>
      <c r="F54" s="77">
        <f>SUM(F50:F53)</f>
        <v>0</v>
      </c>
    </row>
    <row r="56" ht="12.75">
      <c r="F56" s="2" t="s">
        <v>475</v>
      </c>
    </row>
  </sheetData>
  <mergeCells count="3">
    <mergeCell ref="A3:D3"/>
    <mergeCell ref="A16:E16"/>
    <mergeCell ref="A36:E36"/>
  </mergeCells>
  <printOptions/>
  <pageMargins left="0.8" right="0.4" top="0.5" bottom="0.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G62"/>
  <sheetViews>
    <sheetView showZeros="0" workbookViewId="0" topLeftCell="A25">
      <selection activeCell="B51" sqref="B51"/>
    </sheetView>
  </sheetViews>
  <sheetFormatPr defaultColWidth="9.140625" defaultRowHeight="12.75"/>
  <cols>
    <col min="1" max="1" width="4.28125" style="0" customWidth="1"/>
    <col min="2" max="2" width="50.57421875" style="0" customWidth="1"/>
    <col min="3" max="3" width="13.28125" style="0" customWidth="1"/>
    <col min="4" max="4" width="13.7109375" style="0" customWidth="1"/>
    <col min="5" max="5" width="12.140625" style="0" customWidth="1"/>
  </cols>
  <sheetData>
    <row r="1" spans="1:5" ht="12.75">
      <c r="A1" s="17" t="str">
        <f>CONCATENATE(Co,"  ",Company)</f>
        <v>Company Name:    </v>
      </c>
      <c r="B1" s="58"/>
      <c r="C1" s="58"/>
      <c r="D1" s="58"/>
      <c r="E1" s="20" t="s">
        <v>161</v>
      </c>
    </row>
    <row r="2" spans="1:7" ht="12.75">
      <c r="A2" s="21"/>
      <c r="B2" s="21"/>
      <c r="C2" s="21"/>
      <c r="D2" s="21"/>
      <c r="E2" s="21"/>
      <c r="G2" s="5"/>
    </row>
    <row r="3" spans="2:5" ht="18.75" customHeight="1">
      <c r="B3" s="475" t="s">
        <v>511</v>
      </c>
      <c r="C3" s="475"/>
      <c r="D3" s="148"/>
      <c r="E3" s="129" t="str">
        <f>CONCATENATE(Year1,"  ",TEXT(Year,"####"))</f>
        <v>Year:  </v>
      </c>
    </row>
    <row r="4" spans="1:5" ht="12.75">
      <c r="A4" s="71"/>
      <c r="B4" s="73" t="s">
        <v>317</v>
      </c>
      <c r="C4" s="73" t="s">
        <v>222</v>
      </c>
      <c r="D4" s="73" t="s">
        <v>223</v>
      </c>
      <c r="E4" s="72" t="s">
        <v>224</v>
      </c>
    </row>
    <row r="5" spans="1:5" ht="12.75">
      <c r="A5" s="82">
        <v>1</v>
      </c>
      <c r="B5" s="103"/>
      <c r="C5" s="84"/>
      <c r="D5" s="84"/>
      <c r="E5" s="85"/>
    </row>
    <row r="6" spans="1:5" ht="12.75">
      <c r="A6" s="62">
        <v>2</v>
      </c>
      <c r="B6" s="86" t="s">
        <v>512</v>
      </c>
      <c r="C6" s="69"/>
      <c r="D6" s="69"/>
      <c r="E6" s="70"/>
    </row>
    <row r="7" spans="1:5" ht="12.75">
      <c r="A7" s="62">
        <v>3</v>
      </c>
      <c r="B7" s="87"/>
      <c r="C7" s="69"/>
      <c r="D7" s="69"/>
      <c r="E7" s="70"/>
    </row>
    <row r="8" spans="1:5" ht="12.75">
      <c r="A8" s="62">
        <v>4</v>
      </c>
      <c r="B8" s="122" t="s">
        <v>513</v>
      </c>
      <c r="C8" s="69"/>
      <c r="D8" s="69"/>
      <c r="E8" s="70"/>
    </row>
    <row r="9" spans="1:5" ht="12.75">
      <c r="A9" s="62">
        <v>5</v>
      </c>
      <c r="B9" s="86" t="s">
        <v>514</v>
      </c>
      <c r="C9" s="69"/>
      <c r="D9" s="69"/>
      <c r="E9" s="150">
        <f aca="true" t="shared" si="0" ref="E9:E20">IF(C9-D9&lt;&gt;0,(C9-D9)/ABS(D9),0)</f>
        <v>0</v>
      </c>
    </row>
    <row r="10" spans="1:5" ht="12.75">
      <c r="A10" s="62">
        <v>6</v>
      </c>
      <c r="B10" s="86" t="s">
        <v>515</v>
      </c>
      <c r="C10" s="69"/>
      <c r="D10" s="69"/>
      <c r="E10" s="150">
        <f t="shared" si="0"/>
        <v>0</v>
      </c>
    </row>
    <row r="11" spans="1:5" ht="12.75">
      <c r="A11" s="62">
        <v>7</v>
      </c>
      <c r="B11" s="86" t="s">
        <v>516</v>
      </c>
      <c r="C11" s="69"/>
      <c r="D11" s="69"/>
      <c r="E11" s="150">
        <f t="shared" si="0"/>
        <v>0</v>
      </c>
    </row>
    <row r="12" spans="1:5" ht="12.75">
      <c r="A12" s="62">
        <v>8</v>
      </c>
      <c r="B12" s="86" t="s">
        <v>517</v>
      </c>
      <c r="C12" s="69"/>
      <c r="D12" s="69"/>
      <c r="E12" s="150">
        <f t="shared" si="0"/>
        <v>0</v>
      </c>
    </row>
    <row r="13" spans="1:5" ht="12.75">
      <c r="A13" s="62">
        <v>9</v>
      </c>
      <c r="B13" s="86" t="s">
        <v>518</v>
      </c>
      <c r="C13" s="69"/>
      <c r="D13" s="69"/>
      <c r="E13" s="150">
        <f t="shared" si="0"/>
        <v>0</v>
      </c>
    </row>
    <row r="14" spans="1:5" ht="12.75">
      <c r="A14" s="62">
        <v>10</v>
      </c>
      <c r="B14" s="86" t="s">
        <v>519</v>
      </c>
      <c r="C14" s="69"/>
      <c r="D14" s="69"/>
      <c r="E14" s="150">
        <f t="shared" si="0"/>
        <v>0</v>
      </c>
    </row>
    <row r="15" spans="1:5" ht="12.75">
      <c r="A15" s="62">
        <v>11</v>
      </c>
      <c r="B15" s="86" t="s">
        <v>520</v>
      </c>
      <c r="C15" s="69"/>
      <c r="D15" s="69"/>
      <c r="E15" s="150">
        <f t="shared" si="0"/>
        <v>0</v>
      </c>
    </row>
    <row r="16" spans="1:5" ht="12.75">
      <c r="A16" s="62">
        <v>12</v>
      </c>
      <c r="B16" s="86" t="s">
        <v>521</v>
      </c>
      <c r="C16" s="69"/>
      <c r="D16" s="69"/>
      <c r="E16" s="150">
        <f t="shared" si="0"/>
        <v>0</v>
      </c>
    </row>
    <row r="17" spans="1:5" ht="12.75">
      <c r="A17" s="62">
        <v>13</v>
      </c>
      <c r="B17" s="86" t="s">
        <v>522</v>
      </c>
      <c r="C17" s="69"/>
      <c r="D17" s="69"/>
      <c r="E17" s="150">
        <f t="shared" si="0"/>
        <v>0</v>
      </c>
    </row>
    <row r="18" spans="1:5" ht="12.75">
      <c r="A18" s="62">
        <v>14</v>
      </c>
      <c r="B18" s="86" t="s">
        <v>523</v>
      </c>
      <c r="C18" s="69"/>
      <c r="D18" s="69"/>
      <c r="E18" s="150">
        <f t="shared" si="0"/>
        <v>0</v>
      </c>
    </row>
    <row r="19" spans="1:5" ht="12.75">
      <c r="A19" s="62">
        <v>15</v>
      </c>
      <c r="B19" s="86" t="s">
        <v>524</v>
      </c>
      <c r="C19" s="69"/>
      <c r="D19" s="69"/>
      <c r="E19" s="150">
        <f t="shared" si="0"/>
        <v>0</v>
      </c>
    </row>
    <row r="20" spans="1:5" ht="12.75">
      <c r="A20" s="74">
        <v>16</v>
      </c>
      <c r="B20" s="121" t="s">
        <v>525</v>
      </c>
      <c r="C20" s="76">
        <f>SUM(C9:C19)</f>
        <v>0</v>
      </c>
      <c r="D20" s="76">
        <f>SUM(D9:D19)</f>
        <v>0</v>
      </c>
      <c r="E20" s="153">
        <f t="shared" si="0"/>
        <v>0</v>
      </c>
    </row>
    <row r="21" spans="1:5" ht="12.75">
      <c r="A21" s="62">
        <v>17</v>
      </c>
      <c r="B21" s="87"/>
      <c r="C21" s="69"/>
      <c r="D21" s="69"/>
      <c r="E21" s="70"/>
    </row>
    <row r="22" spans="1:5" ht="12.75">
      <c r="A22" s="62">
        <v>18</v>
      </c>
      <c r="B22" s="122" t="s">
        <v>526</v>
      </c>
      <c r="C22" s="69"/>
      <c r="D22" s="69"/>
      <c r="E22" s="70"/>
    </row>
    <row r="23" spans="1:5" ht="12.75">
      <c r="A23" s="62">
        <v>19</v>
      </c>
      <c r="B23" s="86" t="s">
        <v>527</v>
      </c>
      <c r="C23" s="69"/>
      <c r="D23" s="69"/>
      <c r="E23" s="150">
        <f>IF(C23-D23&lt;&gt;0,(C23-D23)/ABS(D23),0)</f>
        <v>0</v>
      </c>
    </row>
    <row r="24" spans="1:5" ht="12.75">
      <c r="A24" s="62">
        <v>20</v>
      </c>
      <c r="B24" s="86" t="s">
        <v>528</v>
      </c>
      <c r="C24" s="69"/>
      <c r="D24" s="69"/>
      <c r="E24" s="150">
        <f aca="true" t="shared" si="1" ref="E24:E31">IF(C24-D24&lt;&gt;0,(C24-D24)/ABS(D24),0)</f>
        <v>0</v>
      </c>
    </row>
    <row r="25" spans="1:5" ht="12.75">
      <c r="A25" s="62">
        <v>21</v>
      </c>
      <c r="B25" s="86" t="s">
        <v>529</v>
      </c>
      <c r="C25" s="69"/>
      <c r="D25" s="69"/>
      <c r="E25" s="150">
        <f t="shared" si="1"/>
        <v>0</v>
      </c>
    </row>
    <row r="26" spans="1:5" ht="12.75">
      <c r="A26" s="62">
        <v>22</v>
      </c>
      <c r="B26" s="86" t="s">
        <v>530</v>
      </c>
      <c r="C26" s="69"/>
      <c r="D26" s="69"/>
      <c r="E26" s="150">
        <f t="shared" si="1"/>
        <v>0</v>
      </c>
    </row>
    <row r="27" spans="1:5" ht="12.75">
      <c r="A27" s="62">
        <v>23</v>
      </c>
      <c r="B27" s="86" t="s">
        <v>531</v>
      </c>
      <c r="C27" s="69"/>
      <c r="D27" s="69"/>
      <c r="E27" s="150">
        <f t="shared" si="1"/>
        <v>0</v>
      </c>
    </row>
    <row r="28" spans="1:5" ht="12.75">
      <c r="A28" s="62">
        <v>24</v>
      </c>
      <c r="B28" s="86" t="s">
        <v>532</v>
      </c>
      <c r="C28" s="69"/>
      <c r="D28" s="69"/>
      <c r="E28" s="150">
        <f t="shared" si="1"/>
        <v>0</v>
      </c>
    </row>
    <row r="29" spans="1:5" ht="12.75">
      <c r="A29" s="62">
        <v>25</v>
      </c>
      <c r="B29" s="86" t="s">
        <v>533</v>
      </c>
      <c r="C29" s="69"/>
      <c r="D29" s="69"/>
      <c r="E29" s="150">
        <f t="shared" si="1"/>
        <v>0</v>
      </c>
    </row>
    <row r="30" spans="1:5" ht="12.75">
      <c r="A30" s="62">
        <v>26</v>
      </c>
      <c r="B30" s="86" t="s">
        <v>534</v>
      </c>
      <c r="C30" s="69"/>
      <c r="D30" s="69"/>
      <c r="E30" s="150">
        <f t="shared" si="1"/>
        <v>0</v>
      </c>
    </row>
    <row r="31" spans="1:5" ht="12.75">
      <c r="A31" s="74">
        <v>27</v>
      </c>
      <c r="B31" s="121" t="s">
        <v>535</v>
      </c>
      <c r="C31" s="76">
        <f>SUM(C23:C30)</f>
        <v>0</v>
      </c>
      <c r="D31" s="76">
        <f>SUM(D23:D30)</f>
        <v>0</v>
      </c>
      <c r="E31" s="153">
        <f t="shared" si="1"/>
        <v>0</v>
      </c>
    </row>
    <row r="32" spans="1:5" ht="12.75">
      <c r="A32" s="62">
        <v>28</v>
      </c>
      <c r="B32" s="87"/>
      <c r="C32" s="69"/>
      <c r="D32" s="69"/>
      <c r="E32" s="70"/>
    </row>
    <row r="33" spans="1:5" ht="12.75">
      <c r="A33" s="62">
        <v>29</v>
      </c>
      <c r="B33" s="122" t="s">
        <v>536</v>
      </c>
      <c r="C33" s="69"/>
      <c r="D33" s="69"/>
      <c r="E33" s="70"/>
    </row>
    <row r="34" spans="1:5" ht="12.75">
      <c r="A34" s="62">
        <v>30</v>
      </c>
      <c r="B34" s="86" t="s">
        <v>537</v>
      </c>
      <c r="C34" s="69"/>
      <c r="D34" s="69"/>
      <c r="E34" s="150">
        <f aca="true" t="shared" si="2" ref="E34:E50">IF(C34-D34&lt;&gt;0,(C34-D34)/ABS(D34),0)</f>
        <v>0</v>
      </c>
    </row>
    <row r="35" spans="1:5" ht="12.75">
      <c r="A35" s="62">
        <v>31</v>
      </c>
      <c r="B35" s="86" t="s">
        <v>538</v>
      </c>
      <c r="C35" s="69"/>
      <c r="D35" s="69"/>
      <c r="E35" s="150">
        <f t="shared" si="2"/>
        <v>0</v>
      </c>
    </row>
    <row r="36" spans="1:5" ht="12.75">
      <c r="A36" s="62">
        <v>32</v>
      </c>
      <c r="B36" s="86" t="s">
        <v>507</v>
      </c>
      <c r="C36" s="69"/>
      <c r="D36" s="69"/>
      <c r="E36" s="150">
        <f t="shared" si="2"/>
        <v>0</v>
      </c>
    </row>
    <row r="37" spans="1:5" ht="12.75">
      <c r="A37" s="62">
        <v>33</v>
      </c>
      <c r="B37" s="86" t="s">
        <v>539</v>
      </c>
      <c r="C37" s="69"/>
      <c r="D37" s="69"/>
      <c r="E37" s="150">
        <f t="shared" si="2"/>
        <v>0</v>
      </c>
    </row>
    <row r="38" spans="1:5" ht="12.75">
      <c r="A38" s="62">
        <v>34</v>
      </c>
      <c r="B38" s="86" t="s">
        <v>540</v>
      </c>
      <c r="C38" s="69"/>
      <c r="D38" s="69"/>
      <c r="E38" s="150">
        <f t="shared" si="2"/>
        <v>0</v>
      </c>
    </row>
    <row r="39" spans="1:5" ht="12.75">
      <c r="A39" s="62">
        <v>35</v>
      </c>
      <c r="B39" s="86" t="s">
        <v>541</v>
      </c>
      <c r="C39" s="69"/>
      <c r="D39" s="69"/>
      <c r="E39" s="150">
        <f t="shared" si="2"/>
        <v>0</v>
      </c>
    </row>
    <row r="40" spans="1:5" ht="12.75">
      <c r="A40" s="62">
        <v>36</v>
      </c>
      <c r="B40" s="86" t="s">
        <v>540</v>
      </c>
      <c r="C40" s="69"/>
      <c r="D40" s="69"/>
      <c r="E40" s="150">
        <f t="shared" si="2"/>
        <v>0</v>
      </c>
    </row>
    <row r="41" spans="1:5" ht="12.75">
      <c r="A41" s="62">
        <v>37</v>
      </c>
      <c r="B41" s="86" t="s">
        <v>542</v>
      </c>
      <c r="C41" s="69"/>
      <c r="D41" s="69"/>
      <c r="E41" s="150">
        <f t="shared" si="2"/>
        <v>0</v>
      </c>
    </row>
    <row r="42" spans="1:5" ht="12.75">
      <c r="A42" s="62">
        <v>38</v>
      </c>
      <c r="B42" s="86" t="s">
        <v>538</v>
      </c>
      <c r="C42" s="69"/>
      <c r="D42" s="69"/>
      <c r="E42" s="150">
        <f t="shared" si="2"/>
        <v>0</v>
      </c>
    </row>
    <row r="43" spans="1:5" ht="12.75">
      <c r="A43" s="62">
        <v>39</v>
      </c>
      <c r="B43" s="86" t="s">
        <v>507</v>
      </c>
      <c r="C43" s="69"/>
      <c r="D43" s="69"/>
      <c r="E43" s="150">
        <f t="shared" si="2"/>
        <v>0</v>
      </c>
    </row>
    <row r="44" spans="1:5" ht="12.75">
      <c r="A44" s="62">
        <v>40</v>
      </c>
      <c r="B44" s="86" t="s">
        <v>539</v>
      </c>
      <c r="C44" s="69"/>
      <c r="D44" s="69"/>
      <c r="E44" s="150">
        <f t="shared" si="2"/>
        <v>0</v>
      </c>
    </row>
    <row r="45" spans="1:5" ht="12.75">
      <c r="A45" s="62">
        <v>41</v>
      </c>
      <c r="B45" s="86" t="s">
        <v>540</v>
      </c>
      <c r="C45" s="69"/>
      <c r="D45" s="69"/>
      <c r="E45" s="150">
        <f t="shared" si="2"/>
        <v>0</v>
      </c>
    </row>
    <row r="46" spans="1:5" ht="12.75">
      <c r="A46" s="62">
        <v>42</v>
      </c>
      <c r="B46" s="86" t="s">
        <v>543</v>
      </c>
      <c r="C46" s="69"/>
      <c r="D46" s="69"/>
      <c r="E46" s="150">
        <f t="shared" si="2"/>
        <v>0</v>
      </c>
    </row>
    <row r="47" spans="1:5" ht="12.75">
      <c r="A47" s="62">
        <v>43</v>
      </c>
      <c r="B47" s="86" t="s">
        <v>544</v>
      </c>
      <c r="C47" s="69"/>
      <c r="D47" s="69"/>
      <c r="E47" s="150">
        <f t="shared" si="2"/>
        <v>0</v>
      </c>
    </row>
    <row r="48" spans="1:5" ht="12.75">
      <c r="A48" s="62">
        <v>44</v>
      </c>
      <c r="B48" s="86" t="s">
        <v>545</v>
      </c>
      <c r="C48" s="69"/>
      <c r="D48" s="69"/>
      <c r="E48" s="150">
        <f t="shared" si="2"/>
        <v>0</v>
      </c>
    </row>
    <row r="49" spans="1:5" ht="12.75">
      <c r="A49" s="62">
        <v>45</v>
      </c>
      <c r="B49" s="86" t="s">
        <v>546</v>
      </c>
      <c r="C49" s="69"/>
      <c r="D49" s="69"/>
      <c r="E49" s="150">
        <f t="shared" si="2"/>
        <v>0</v>
      </c>
    </row>
    <row r="50" spans="1:5" ht="12.75">
      <c r="A50" s="74">
        <v>46</v>
      </c>
      <c r="B50" s="121" t="s">
        <v>547</v>
      </c>
      <c r="C50" s="76">
        <f>SUM(C34:C49)</f>
        <v>0</v>
      </c>
      <c r="D50" s="76">
        <f>SUM(D34:D49)</f>
        <v>0</v>
      </c>
      <c r="E50" s="153">
        <f t="shared" si="2"/>
        <v>0</v>
      </c>
    </row>
    <row r="51" spans="1:5" ht="12.75">
      <c r="A51" s="74">
        <v>47</v>
      </c>
      <c r="B51" s="75"/>
      <c r="C51" s="120"/>
      <c r="D51" s="120"/>
      <c r="E51" s="77"/>
    </row>
    <row r="52" spans="1:5" ht="12.75">
      <c r="A52" s="74">
        <v>48</v>
      </c>
      <c r="B52" s="121" t="s">
        <v>548</v>
      </c>
      <c r="C52" s="76">
        <f>C20+C31+C50</f>
        <v>0</v>
      </c>
      <c r="D52" s="76">
        <f>D20+D31+D50</f>
        <v>0</v>
      </c>
      <c r="E52" s="153">
        <f>IF(C52-D52&lt;&gt;0,(C52-D52)/ABS(D52),0)</f>
        <v>0</v>
      </c>
    </row>
    <row r="53" spans="1:5" ht="12.75">
      <c r="A53" s="74">
        <v>49</v>
      </c>
      <c r="B53" s="121" t="s">
        <v>549</v>
      </c>
      <c r="C53" s="120"/>
      <c r="D53" s="120"/>
      <c r="E53" s="153">
        <f>IF(C53-D53&lt;&gt;0,(C53-D53)/ABS(D53),0)</f>
        <v>0</v>
      </c>
    </row>
    <row r="54" spans="1:5" ht="12.75">
      <c r="A54" s="74">
        <v>50</v>
      </c>
      <c r="B54" s="121" t="s">
        <v>550</v>
      </c>
      <c r="C54" s="76">
        <f>C52+C53</f>
        <v>0</v>
      </c>
      <c r="D54" s="76">
        <f>D52+D53</f>
        <v>0</v>
      </c>
      <c r="E54" s="153">
        <f>IF(C54-D54&lt;&gt;0,(C54-D54)/ABS(D54),0)</f>
        <v>0</v>
      </c>
    </row>
    <row r="55" spans="3:5" ht="12.75">
      <c r="C55" s="6"/>
      <c r="D55" s="6"/>
      <c r="E55" s="11" t="s">
        <v>510</v>
      </c>
    </row>
    <row r="56" spans="3:5" ht="12.75">
      <c r="C56" s="6"/>
      <c r="D56" s="6"/>
      <c r="E56" s="10"/>
    </row>
    <row r="57" spans="3:5" ht="12.75">
      <c r="C57" s="6"/>
      <c r="D57" s="6"/>
      <c r="E57" s="10"/>
    </row>
    <row r="58" spans="3:5" ht="12.75">
      <c r="C58" s="6"/>
      <c r="D58" s="6"/>
      <c r="E58" s="10"/>
    </row>
    <row r="59" spans="3:5" ht="12.75">
      <c r="C59" s="6"/>
      <c r="D59" s="6"/>
      <c r="E59" s="10"/>
    </row>
    <row r="60" spans="3:5" ht="12.75">
      <c r="C60" s="6"/>
      <c r="D60" s="6"/>
      <c r="E60" s="10"/>
    </row>
    <row r="61" spans="3:5" ht="12.75">
      <c r="C61" s="6"/>
      <c r="D61" s="6"/>
      <c r="E61" s="10"/>
    </row>
    <row r="62" spans="3:5" ht="12.75">
      <c r="C62" s="6"/>
      <c r="D62" s="6"/>
      <c r="E62" s="10"/>
    </row>
  </sheetData>
  <mergeCells count="1">
    <mergeCell ref="B3:C3"/>
  </mergeCells>
  <printOptions/>
  <pageMargins left="0.85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workbookViewId="0" topLeftCell="A1">
      <selection activeCell="G3" sqref="G3:H3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28125" style="0" customWidth="1"/>
    <col min="4" max="4" width="12.140625" style="0" customWidth="1"/>
    <col min="5" max="5" width="11.00390625" style="0" customWidth="1"/>
    <col min="6" max="6" width="8.57421875" style="0" customWidth="1"/>
    <col min="7" max="7" width="23.421875" style="0" customWidth="1"/>
    <col min="8" max="8" width="8.8515625" style="0" customWidth="1"/>
  </cols>
  <sheetData>
    <row r="1" spans="1:8" ht="12.75">
      <c r="A1" s="457" t="str">
        <f>CONCATENATE(Co,"  ",Company)</f>
        <v>Company Name:    </v>
      </c>
      <c r="B1" s="429"/>
      <c r="C1" s="429"/>
      <c r="D1" s="429"/>
      <c r="E1" s="429"/>
      <c r="F1" s="429"/>
      <c r="G1" s="458" t="s">
        <v>136</v>
      </c>
      <c r="H1" s="459"/>
    </row>
    <row r="2" spans="1:8" ht="12.75">
      <c r="A2" s="21"/>
      <c r="B2" s="21"/>
      <c r="C2" s="21"/>
      <c r="D2" s="21"/>
      <c r="E2" s="21"/>
      <c r="F2" s="21"/>
      <c r="G2" s="21"/>
      <c r="H2" s="5"/>
    </row>
    <row r="3" spans="2:8" ht="18.75">
      <c r="B3" s="59"/>
      <c r="C3" s="59"/>
      <c r="D3" s="435" t="s">
        <v>102</v>
      </c>
      <c r="E3" s="435"/>
      <c r="F3" s="435"/>
      <c r="G3" s="430" t="str">
        <f>CONCATENATE(Year1,"  ",TEXT(Year,"####"),"  ")</f>
        <v>Year:    </v>
      </c>
      <c r="H3" s="431"/>
    </row>
    <row r="4" spans="1:8" ht="12.75">
      <c r="A4" s="436" t="s">
        <v>76</v>
      </c>
      <c r="B4" s="422" t="s">
        <v>181</v>
      </c>
      <c r="C4" s="423"/>
      <c r="D4" s="424" t="s">
        <v>681</v>
      </c>
      <c r="E4" s="425"/>
      <c r="F4" s="426"/>
      <c r="G4" s="246"/>
      <c r="H4" s="265"/>
    </row>
    <row r="5" spans="1:8" ht="12.75">
      <c r="A5" s="437"/>
      <c r="B5" s="432" t="s">
        <v>103</v>
      </c>
      <c r="C5" s="433"/>
      <c r="D5" s="432" t="s">
        <v>176</v>
      </c>
      <c r="E5" s="434"/>
      <c r="F5" s="433"/>
      <c r="G5" s="432" t="s">
        <v>175</v>
      </c>
      <c r="H5" s="433"/>
    </row>
    <row r="6" spans="1:8" ht="12.75">
      <c r="A6" s="438"/>
      <c r="B6" s="462" t="s">
        <v>104</v>
      </c>
      <c r="C6" s="428"/>
      <c r="D6" s="462" t="s">
        <v>199</v>
      </c>
      <c r="E6" s="427"/>
      <c r="F6" s="428"/>
      <c r="G6" s="462" t="s">
        <v>200</v>
      </c>
      <c r="H6" s="428"/>
    </row>
    <row r="7" spans="1:8" ht="12.75">
      <c r="A7" s="314" t="s">
        <v>79</v>
      </c>
      <c r="B7" s="315"/>
      <c r="C7" s="316"/>
      <c r="D7" s="317"/>
      <c r="E7" s="317"/>
      <c r="F7" s="316"/>
      <c r="G7" s="317"/>
      <c r="H7" s="244"/>
    </row>
    <row r="8" spans="1:8" ht="12.75">
      <c r="A8" s="314" t="s">
        <v>80</v>
      </c>
      <c r="B8" s="318"/>
      <c r="C8" s="319"/>
      <c r="D8" s="317"/>
      <c r="E8" s="317"/>
      <c r="F8" s="319"/>
      <c r="G8" s="317"/>
      <c r="H8" s="244"/>
    </row>
    <row r="9" spans="1:8" ht="12.75">
      <c r="A9" s="314" t="s">
        <v>81</v>
      </c>
      <c r="B9" s="318"/>
      <c r="C9" s="319"/>
      <c r="D9" s="317"/>
      <c r="E9" s="317"/>
      <c r="F9" s="319"/>
      <c r="G9" s="317"/>
      <c r="H9" s="244"/>
    </row>
    <row r="10" spans="1:8" ht="12.75">
      <c r="A10" s="314" t="s">
        <v>82</v>
      </c>
      <c r="B10" s="318"/>
      <c r="C10" s="319"/>
      <c r="D10" s="317"/>
      <c r="E10" s="317"/>
      <c r="F10" s="319"/>
      <c r="G10" s="317"/>
      <c r="H10" s="244"/>
    </row>
    <row r="11" spans="1:8" ht="12.75">
      <c r="A11" s="314" t="s">
        <v>83</v>
      </c>
      <c r="B11" s="318"/>
      <c r="C11" s="319"/>
      <c r="D11" s="317"/>
      <c r="E11" s="317"/>
      <c r="F11" s="319"/>
      <c r="G11" s="317"/>
      <c r="H11" s="244"/>
    </row>
    <row r="12" spans="1:8" ht="12.75">
      <c r="A12" s="314" t="s">
        <v>84</v>
      </c>
      <c r="B12" s="318"/>
      <c r="C12" s="319"/>
      <c r="D12" s="317"/>
      <c r="E12" s="317"/>
      <c r="F12" s="319"/>
      <c r="G12" s="317"/>
      <c r="H12" s="244"/>
    </row>
    <row r="13" spans="1:8" ht="12.75">
      <c r="A13" s="314" t="s">
        <v>85</v>
      </c>
      <c r="B13" s="318"/>
      <c r="C13" s="319"/>
      <c r="D13" s="317"/>
      <c r="E13" s="317"/>
      <c r="F13" s="319"/>
      <c r="G13" s="317"/>
      <c r="H13" s="244"/>
    </row>
    <row r="14" spans="1:8" ht="12.75">
      <c r="A14" s="314" t="s">
        <v>86</v>
      </c>
      <c r="B14" s="318"/>
      <c r="C14" s="319"/>
      <c r="D14" s="317"/>
      <c r="E14" s="317"/>
      <c r="F14" s="319"/>
      <c r="G14" s="317"/>
      <c r="H14" s="244"/>
    </row>
    <row r="15" spans="1:8" ht="12.75">
      <c r="A15" s="314" t="s">
        <v>87</v>
      </c>
      <c r="B15" s="318"/>
      <c r="C15" s="319"/>
      <c r="D15" s="317"/>
      <c r="E15" s="317"/>
      <c r="F15" s="319"/>
      <c r="G15" s="317"/>
      <c r="H15" s="244"/>
    </row>
    <row r="16" spans="1:8" ht="12.75">
      <c r="A16" s="314" t="s">
        <v>88</v>
      </c>
      <c r="B16" s="318"/>
      <c r="C16" s="319"/>
      <c r="D16" s="317"/>
      <c r="E16" s="317"/>
      <c r="F16" s="319"/>
      <c r="G16" s="317"/>
      <c r="H16" s="244"/>
    </row>
    <row r="17" spans="1:8" ht="12.75">
      <c r="A17" s="314" t="s">
        <v>89</v>
      </c>
      <c r="B17" s="318"/>
      <c r="C17" s="319"/>
      <c r="D17" s="317"/>
      <c r="E17" s="317"/>
      <c r="F17" s="319"/>
      <c r="G17" s="317"/>
      <c r="H17" s="244"/>
    </row>
    <row r="18" spans="1:8" ht="12.75">
      <c r="A18" s="314" t="s">
        <v>90</v>
      </c>
      <c r="B18" s="318"/>
      <c r="C18" s="319"/>
      <c r="D18" s="317"/>
      <c r="E18" s="317"/>
      <c r="F18" s="319"/>
      <c r="G18" s="317"/>
      <c r="H18" s="244"/>
    </row>
    <row r="19" spans="1:8" ht="12.75">
      <c r="A19" s="314" t="s">
        <v>91</v>
      </c>
      <c r="B19" s="318"/>
      <c r="C19" s="319"/>
      <c r="D19" s="317"/>
      <c r="E19" s="317"/>
      <c r="F19" s="319"/>
      <c r="G19" s="317"/>
      <c r="H19" s="244"/>
    </row>
    <row r="20" spans="1:8" ht="12.75">
      <c r="A20" s="314" t="s">
        <v>92</v>
      </c>
      <c r="B20" s="318"/>
      <c r="C20" s="319"/>
      <c r="D20" s="317"/>
      <c r="E20" s="317"/>
      <c r="F20" s="319"/>
      <c r="G20" s="317"/>
      <c r="H20" s="244"/>
    </row>
    <row r="21" spans="1:8" ht="12.75">
      <c r="A21" s="314" t="s">
        <v>93</v>
      </c>
      <c r="B21" s="318"/>
      <c r="C21" s="319"/>
      <c r="D21" s="317"/>
      <c r="E21" s="317"/>
      <c r="F21" s="319"/>
      <c r="G21" s="317"/>
      <c r="H21" s="244"/>
    </row>
    <row r="22" spans="1:8" ht="12.75">
      <c r="A22" s="314" t="s">
        <v>94</v>
      </c>
      <c r="B22" s="318"/>
      <c r="C22" s="319"/>
      <c r="D22" s="317"/>
      <c r="E22" s="317"/>
      <c r="F22" s="319"/>
      <c r="G22" s="317"/>
      <c r="H22" s="244"/>
    </row>
    <row r="23" spans="1:8" ht="12.75">
      <c r="A23" s="314" t="s">
        <v>95</v>
      </c>
      <c r="B23" s="318"/>
      <c r="C23" s="319"/>
      <c r="D23" s="317"/>
      <c r="E23" s="317"/>
      <c r="F23" s="319"/>
      <c r="G23" s="317"/>
      <c r="H23" s="244"/>
    </row>
    <row r="24" spans="1:8" ht="12.75">
      <c r="A24" s="314" t="s">
        <v>96</v>
      </c>
      <c r="B24" s="318"/>
      <c r="C24" s="319"/>
      <c r="D24" s="317"/>
      <c r="E24" s="317"/>
      <c r="F24" s="319"/>
      <c r="G24" s="317"/>
      <c r="H24" s="244"/>
    </row>
    <row r="25" spans="1:8" ht="12.75">
      <c r="A25" s="314" t="s">
        <v>97</v>
      </c>
      <c r="B25" s="318"/>
      <c r="C25" s="319"/>
      <c r="D25" s="317"/>
      <c r="E25" s="317"/>
      <c r="F25" s="319"/>
      <c r="G25" s="317"/>
      <c r="H25" s="244"/>
    </row>
    <row r="26" spans="1:8" ht="12.75">
      <c r="A26" s="314" t="s">
        <v>98</v>
      </c>
      <c r="B26" s="318"/>
      <c r="C26" s="319"/>
      <c r="D26" s="317"/>
      <c r="E26" s="317"/>
      <c r="F26" s="319"/>
      <c r="G26" s="317"/>
      <c r="H26" s="244"/>
    </row>
    <row r="27" spans="1:8" ht="12.75">
      <c r="A27" s="314" t="s">
        <v>105</v>
      </c>
      <c r="B27" s="318"/>
      <c r="C27" s="319"/>
      <c r="D27" s="317"/>
      <c r="E27" s="317"/>
      <c r="F27" s="319"/>
      <c r="G27" s="317"/>
      <c r="H27" s="244"/>
    </row>
    <row r="28" spans="1:8" ht="12.75">
      <c r="A28" s="314" t="s">
        <v>106</v>
      </c>
      <c r="B28" s="318"/>
      <c r="C28" s="319"/>
      <c r="D28" s="317"/>
      <c r="E28" s="317"/>
      <c r="F28" s="319"/>
      <c r="G28" s="317"/>
      <c r="H28" s="244"/>
    </row>
    <row r="29" spans="1:8" ht="12.75">
      <c r="A29" s="314" t="s">
        <v>107</v>
      </c>
      <c r="B29" s="318"/>
      <c r="C29" s="319"/>
      <c r="D29" s="317"/>
      <c r="E29" s="317"/>
      <c r="F29" s="319"/>
      <c r="G29" s="317"/>
      <c r="H29" s="244"/>
    </row>
    <row r="30" spans="1:8" ht="12.75">
      <c r="A30" s="314" t="s">
        <v>108</v>
      </c>
      <c r="B30" s="318"/>
      <c r="C30" s="319"/>
      <c r="D30" s="317"/>
      <c r="E30" s="317"/>
      <c r="F30" s="319"/>
      <c r="G30" s="317"/>
      <c r="H30" s="244"/>
    </row>
    <row r="31" spans="1:8" ht="12.75">
      <c r="A31" s="314" t="s">
        <v>109</v>
      </c>
      <c r="B31" s="318"/>
      <c r="C31" s="319"/>
      <c r="D31" s="317"/>
      <c r="E31" s="317"/>
      <c r="F31" s="319"/>
      <c r="G31" s="317"/>
      <c r="H31" s="244"/>
    </row>
    <row r="32" spans="1:8" ht="12.75">
      <c r="A32" s="314" t="s">
        <v>110</v>
      </c>
      <c r="B32" s="318"/>
      <c r="C32" s="319"/>
      <c r="D32" s="317"/>
      <c r="E32" s="317"/>
      <c r="F32" s="319"/>
      <c r="G32" s="317"/>
      <c r="H32" s="244"/>
    </row>
    <row r="33" spans="1:8" ht="12.75">
      <c r="A33" s="314" t="s">
        <v>111</v>
      </c>
      <c r="B33" s="318"/>
      <c r="C33" s="319"/>
      <c r="D33" s="317"/>
      <c r="E33" s="317"/>
      <c r="F33" s="319"/>
      <c r="G33" s="317"/>
      <c r="H33" s="244"/>
    </row>
    <row r="34" spans="1:8" ht="12.75">
      <c r="A34" s="314" t="s">
        <v>112</v>
      </c>
      <c r="B34" s="318"/>
      <c r="C34" s="319"/>
      <c r="D34" s="317"/>
      <c r="E34" s="317"/>
      <c r="F34" s="319"/>
      <c r="G34" s="317"/>
      <c r="H34" s="244"/>
    </row>
    <row r="35" spans="1:8" ht="12.75">
      <c r="A35" s="314" t="s">
        <v>113</v>
      </c>
      <c r="B35" s="318"/>
      <c r="C35" s="319"/>
      <c r="D35" s="317"/>
      <c r="E35" s="317"/>
      <c r="F35" s="319"/>
      <c r="G35" s="317"/>
      <c r="H35" s="244"/>
    </row>
    <row r="36" spans="1:8" ht="12.75">
      <c r="A36" s="314" t="s">
        <v>114</v>
      </c>
      <c r="B36" s="318"/>
      <c r="C36" s="319"/>
      <c r="D36" s="317"/>
      <c r="E36" s="317"/>
      <c r="F36" s="319"/>
      <c r="G36" s="317"/>
      <c r="H36" s="244"/>
    </row>
    <row r="37" spans="1:8" ht="12.75">
      <c r="A37" s="314" t="s">
        <v>115</v>
      </c>
      <c r="B37" s="318"/>
      <c r="C37" s="319"/>
      <c r="D37" s="317"/>
      <c r="E37" s="317"/>
      <c r="F37" s="319"/>
      <c r="G37" s="317"/>
      <c r="H37" s="244"/>
    </row>
    <row r="38" spans="1:8" ht="12.75">
      <c r="A38" s="314" t="s">
        <v>116</v>
      </c>
      <c r="B38" s="318"/>
      <c r="C38" s="319"/>
      <c r="D38" s="317"/>
      <c r="E38" s="317"/>
      <c r="F38" s="319"/>
      <c r="G38" s="317"/>
      <c r="H38" s="244"/>
    </row>
    <row r="39" spans="1:8" ht="12.75">
      <c r="A39" s="314" t="s">
        <v>117</v>
      </c>
      <c r="B39" s="318"/>
      <c r="C39" s="319"/>
      <c r="D39" s="317"/>
      <c r="E39" s="317"/>
      <c r="F39" s="319"/>
      <c r="G39" s="317"/>
      <c r="H39" s="244"/>
    </row>
    <row r="40" spans="1:8" ht="12.75">
      <c r="A40" s="314" t="s">
        <v>118</v>
      </c>
      <c r="B40" s="318"/>
      <c r="C40" s="319"/>
      <c r="D40" s="317"/>
      <c r="E40" s="317"/>
      <c r="F40" s="319"/>
      <c r="G40" s="317"/>
      <c r="H40" s="244"/>
    </row>
    <row r="41" spans="1:8" ht="12.75">
      <c r="A41" s="314" t="s">
        <v>119</v>
      </c>
      <c r="B41" s="318"/>
      <c r="C41" s="319"/>
      <c r="D41" s="317"/>
      <c r="E41" s="317"/>
      <c r="F41" s="319"/>
      <c r="G41" s="317"/>
      <c r="H41" s="244"/>
    </row>
    <row r="42" spans="1:8" ht="12.75">
      <c r="A42" s="314" t="s">
        <v>120</v>
      </c>
      <c r="B42" s="318"/>
      <c r="C42" s="319"/>
      <c r="D42" s="317"/>
      <c r="E42" s="317"/>
      <c r="F42" s="319"/>
      <c r="G42" s="317"/>
      <c r="H42" s="244"/>
    </row>
    <row r="43" spans="1:8" ht="12.75">
      <c r="A43" s="314" t="s">
        <v>121</v>
      </c>
      <c r="B43" s="318"/>
      <c r="C43" s="319"/>
      <c r="D43" s="317"/>
      <c r="E43" s="317"/>
      <c r="F43" s="319"/>
      <c r="G43" s="317"/>
      <c r="H43" s="244"/>
    </row>
    <row r="44" spans="1:8" ht="12.75">
      <c r="A44" s="314" t="s">
        <v>122</v>
      </c>
      <c r="B44" s="318"/>
      <c r="C44" s="319"/>
      <c r="D44" s="317"/>
      <c r="E44" s="317"/>
      <c r="F44" s="319"/>
      <c r="G44" s="317"/>
      <c r="H44" s="244"/>
    </row>
    <row r="45" spans="1:8" ht="12.75">
      <c r="A45" s="314" t="s">
        <v>123</v>
      </c>
      <c r="B45" s="318"/>
      <c r="C45" s="319"/>
      <c r="D45" s="317"/>
      <c r="E45" s="317"/>
      <c r="F45" s="319"/>
      <c r="G45" s="317"/>
      <c r="H45" s="244"/>
    </row>
    <row r="46" spans="1:8" ht="12.75">
      <c r="A46" s="314" t="s">
        <v>124</v>
      </c>
      <c r="B46" s="318"/>
      <c r="C46" s="319"/>
      <c r="D46" s="317"/>
      <c r="E46" s="317"/>
      <c r="F46" s="319"/>
      <c r="G46" s="317"/>
      <c r="H46" s="244"/>
    </row>
    <row r="47" spans="1:8" ht="12.75">
      <c r="A47" s="314" t="s">
        <v>125</v>
      </c>
      <c r="B47" s="318"/>
      <c r="C47" s="319"/>
      <c r="D47" s="317"/>
      <c r="E47" s="317"/>
      <c r="F47" s="319"/>
      <c r="G47" s="317"/>
      <c r="H47" s="244"/>
    </row>
    <row r="48" spans="1:8" ht="12.75">
      <c r="A48" s="314" t="s">
        <v>126</v>
      </c>
      <c r="B48" s="318"/>
      <c r="C48" s="319"/>
      <c r="D48" s="317"/>
      <c r="E48" s="317"/>
      <c r="F48" s="319"/>
      <c r="G48" s="317"/>
      <c r="H48" s="244"/>
    </row>
    <row r="49" spans="1:8" ht="12.75">
      <c r="A49" s="314" t="s">
        <v>127</v>
      </c>
      <c r="B49" s="318"/>
      <c r="C49" s="319"/>
      <c r="D49" s="317"/>
      <c r="E49" s="317"/>
      <c r="F49" s="319"/>
      <c r="G49" s="317"/>
      <c r="H49" s="244"/>
    </row>
    <row r="50" spans="1:8" ht="12.75">
      <c r="A50" s="314" t="s">
        <v>128</v>
      </c>
      <c r="B50" s="318"/>
      <c r="C50" s="319"/>
      <c r="D50" s="317"/>
      <c r="E50" s="317"/>
      <c r="F50" s="319"/>
      <c r="G50" s="317"/>
      <c r="H50" s="244"/>
    </row>
    <row r="51" spans="1:8" ht="12.75">
      <c r="A51" s="320" t="s">
        <v>129</v>
      </c>
      <c r="B51" s="318"/>
      <c r="C51" s="319"/>
      <c r="D51" s="318"/>
      <c r="E51" s="317"/>
      <c r="F51" s="319"/>
      <c r="G51" s="318"/>
      <c r="H51" s="244"/>
    </row>
    <row r="52" spans="1:8" ht="12.75">
      <c r="A52" s="320" t="s">
        <v>131</v>
      </c>
      <c r="B52" s="321"/>
      <c r="C52" s="322"/>
      <c r="D52" s="321"/>
      <c r="E52" s="323"/>
      <c r="F52" s="322"/>
      <c r="G52" s="321"/>
      <c r="H52" s="324"/>
    </row>
    <row r="53" spans="1:8" ht="12.75">
      <c r="A53" s="320" t="s">
        <v>132</v>
      </c>
      <c r="B53" s="250"/>
      <c r="C53" s="324"/>
      <c r="D53" s="250"/>
      <c r="E53" s="253"/>
      <c r="F53" s="324"/>
      <c r="G53" s="250"/>
      <c r="H53" s="324"/>
    </row>
    <row r="54" spans="1:8" ht="12.75">
      <c r="A54" s="320" t="s">
        <v>133</v>
      </c>
      <c r="B54" s="250"/>
      <c r="C54" s="324"/>
      <c r="D54" s="250"/>
      <c r="E54" s="253"/>
      <c r="F54" s="324"/>
      <c r="G54" s="250"/>
      <c r="H54" s="324"/>
    </row>
    <row r="55" spans="1:8" ht="12.75">
      <c r="A55" s="320" t="s">
        <v>134</v>
      </c>
      <c r="B55" s="250"/>
      <c r="C55" s="324"/>
      <c r="D55" s="250"/>
      <c r="E55" s="253"/>
      <c r="F55" s="324"/>
      <c r="G55" s="250"/>
      <c r="H55" s="324"/>
    </row>
    <row r="56" spans="1:8" ht="12.75">
      <c r="A56" s="325" t="s">
        <v>135</v>
      </c>
      <c r="B56" s="326"/>
      <c r="C56" s="327"/>
      <c r="D56" s="326"/>
      <c r="E56" s="328"/>
      <c r="F56" s="327"/>
      <c r="G56" s="326"/>
      <c r="H56" s="327"/>
    </row>
    <row r="57" spans="1:8" ht="12.75">
      <c r="A57" s="230"/>
      <c r="B57" s="230"/>
      <c r="C57" s="230"/>
      <c r="D57" s="230"/>
      <c r="E57" s="230"/>
      <c r="F57" s="230"/>
      <c r="G57" s="228"/>
      <c r="H57" s="231" t="s">
        <v>130</v>
      </c>
    </row>
  </sheetData>
  <mergeCells count="13">
    <mergeCell ref="D4:F4"/>
    <mergeCell ref="B6:C6"/>
    <mergeCell ref="D6:F6"/>
    <mergeCell ref="G6:H6"/>
    <mergeCell ref="A1:F1"/>
    <mergeCell ref="G1:H1"/>
    <mergeCell ref="G3:H3"/>
    <mergeCell ref="G5:H5"/>
    <mergeCell ref="B5:C5"/>
    <mergeCell ref="D5:F5"/>
    <mergeCell ref="D3:F3"/>
    <mergeCell ref="A4:A6"/>
    <mergeCell ref="B4:C4"/>
  </mergeCells>
  <printOptions/>
  <pageMargins left="0.85" right="0.4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J64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28125" style="0" customWidth="1"/>
    <col min="3" max="4" width="8.7109375" style="0" customWidth="1"/>
    <col min="5" max="5" width="18.7109375" style="0" customWidth="1"/>
    <col min="6" max="6" width="17.7109375" style="0" customWidth="1"/>
    <col min="7" max="7" width="15.57421875" style="0" customWidth="1"/>
    <col min="8" max="8" width="8.7109375" style="0" customWidth="1"/>
    <col min="9" max="9" width="14.421875" style="0" customWidth="1"/>
    <col min="10" max="10" width="7.57421875" style="0" customWidth="1"/>
  </cols>
  <sheetData>
    <row r="1" spans="1:10" ht="12.75">
      <c r="A1" s="17" t="str">
        <f>CONCATENATE(Co,"  ",Company)</f>
        <v>Company Name:    </v>
      </c>
      <c r="B1" s="58"/>
      <c r="C1" s="58"/>
      <c r="D1" s="58"/>
      <c r="F1" s="58"/>
      <c r="J1" s="20" t="s">
        <v>162</v>
      </c>
    </row>
    <row r="2" spans="1:7" ht="12.75">
      <c r="A2" s="21"/>
      <c r="B2" s="21"/>
      <c r="C2" s="21"/>
      <c r="D2" s="21"/>
      <c r="E2" s="21"/>
      <c r="F2" s="21"/>
      <c r="G2" s="5"/>
    </row>
    <row r="3" spans="3:10" ht="18.75">
      <c r="C3" s="435" t="s">
        <v>552</v>
      </c>
      <c r="D3" s="435"/>
      <c r="E3" s="435"/>
      <c r="F3" s="435"/>
      <c r="G3" s="435"/>
      <c r="H3" s="435"/>
      <c r="J3" s="67" t="str">
        <f>CONCATENATE(Year1,"  ",TEXT(Year,"####"),"  ")</f>
        <v>Year:    </v>
      </c>
    </row>
    <row r="4" spans="1:10" ht="12.75">
      <c r="A4" s="105"/>
      <c r="B4" s="103"/>
      <c r="C4" s="94" t="s">
        <v>553</v>
      </c>
      <c r="D4" s="94" t="s">
        <v>554</v>
      </c>
      <c r="E4" s="103"/>
      <c r="F4" s="103"/>
      <c r="G4" s="94" t="s">
        <v>555</v>
      </c>
      <c r="H4" s="103"/>
      <c r="I4" s="94" t="s">
        <v>556</v>
      </c>
      <c r="J4" s="103"/>
    </row>
    <row r="5" spans="1:10" ht="12.75">
      <c r="A5" s="79"/>
      <c r="B5" s="87"/>
      <c r="C5" s="78" t="s">
        <v>557</v>
      </c>
      <c r="D5" s="78" t="s">
        <v>557</v>
      </c>
      <c r="E5" s="78" t="s">
        <v>558</v>
      </c>
      <c r="F5" s="78" t="s">
        <v>559</v>
      </c>
      <c r="G5" s="78" t="s">
        <v>560</v>
      </c>
      <c r="H5" s="78" t="s">
        <v>561</v>
      </c>
      <c r="I5" s="78" t="s">
        <v>562</v>
      </c>
      <c r="J5" s="78" t="s">
        <v>329</v>
      </c>
    </row>
    <row r="6" spans="1:10" ht="12.75">
      <c r="A6" s="80"/>
      <c r="B6" s="81" t="s">
        <v>317</v>
      </c>
      <c r="C6" s="81" t="s">
        <v>563</v>
      </c>
      <c r="D6" s="81" t="s">
        <v>563</v>
      </c>
      <c r="E6" s="81" t="s">
        <v>564</v>
      </c>
      <c r="F6" s="81" t="s">
        <v>565</v>
      </c>
      <c r="G6" s="81" t="s">
        <v>566</v>
      </c>
      <c r="H6" s="81" t="s">
        <v>554</v>
      </c>
      <c r="I6" s="90" t="s">
        <v>567</v>
      </c>
      <c r="J6" s="81" t="s">
        <v>568</v>
      </c>
    </row>
    <row r="7" spans="1:10" ht="12.75">
      <c r="A7" s="82">
        <v>1</v>
      </c>
      <c r="B7" s="83"/>
      <c r="C7" s="83"/>
      <c r="D7" s="83"/>
      <c r="E7" s="84"/>
      <c r="F7" s="84"/>
      <c r="G7" s="84"/>
      <c r="H7" s="96"/>
      <c r="I7" s="84"/>
      <c r="J7" s="85">
        <f>IF(G7&lt;&gt;0,I7/G7,0)</f>
        <v>0</v>
      </c>
    </row>
    <row r="8" spans="1:10" ht="12.75">
      <c r="A8" s="62">
        <v>2</v>
      </c>
      <c r="B8" s="68"/>
      <c r="C8" s="68"/>
      <c r="D8" s="68"/>
      <c r="E8" s="69"/>
      <c r="F8" s="69"/>
      <c r="G8" s="69"/>
      <c r="H8" s="97"/>
      <c r="I8" s="69"/>
      <c r="J8" s="70">
        <f aca="true" t="shared" si="0" ref="J8:J38">IF(G8&lt;&gt;0,I8/G8,0)</f>
        <v>0</v>
      </c>
    </row>
    <row r="9" spans="1:10" ht="12.75">
      <c r="A9" s="62">
        <v>3</v>
      </c>
      <c r="B9" s="68"/>
      <c r="C9" s="68"/>
      <c r="D9" s="68"/>
      <c r="E9" s="69"/>
      <c r="F9" s="69"/>
      <c r="G9" s="69"/>
      <c r="H9" s="97"/>
      <c r="I9" s="69"/>
      <c r="J9" s="70">
        <f t="shared" si="0"/>
        <v>0</v>
      </c>
    </row>
    <row r="10" spans="1:10" ht="12.75">
      <c r="A10" s="62">
        <v>4</v>
      </c>
      <c r="B10" s="68"/>
      <c r="C10" s="68"/>
      <c r="D10" s="68"/>
      <c r="E10" s="69"/>
      <c r="F10" s="69"/>
      <c r="G10" s="69"/>
      <c r="H10" s="97"/>
      <c r="I10" s="69"/>
      <c r="J10" s="70">
        <f t="shared" si="0"/>
        <v>0</v>
      </c>
    </row>
    <row r="11" spans="1:10" ht="12.75">
      <c r="A11" s="62">
        <v>5</v>
      </c>
      <c r="B11" s="68"/>
      <c r="C11" s="68"/>
      <c r="D11" s="68"/>
      <c r="E11" s="69"/>
      <c r="F11" s="69"/>
      <c r="G11" s="69"/>
      <c r="H11" s="97"/>
      <c r="I11" s="69"/>
      <c r="J11" s="70">
        <f t="shared" si="0"/>
        <v>0</v>
      </c>
    </row>
    <row r="12" spans="1:10" ht="12.75">
      <c r="A12" s="62">
        <v>6</v>
      </c>
      <c r="B12" s="68"/>
      <c r="C12" s="68"/>
      <c r="D12" s="68"/>
      <c r="E12" s="69"/>
      <c r="F12" s="69"/>
      <c r="G12" s="69"/>
      <c r="H12" s="97"/>
      <c r="I12" s="69"/>
      <c r="J12" s="70">
        <f t="shared" si="0"/>
        <v>0</v>
      </c>
    </row>
    <row r="13" spans="1:10" ht="12.75">
      <c r="A13" s="62">
        <v>7</v>
      </c>
      <c r="B13" s="68"/>
      <c r="C13" s="68"/>
      <c r="D13" s="68"/>
      <c r="E13" s="69"/>
      <c r="F13" s="69"/>
      <c r="G13" s="69"/>
      <c r="H13" s="97"/>
      <c r="I13" s="69"/>
      <c r="J13" s="70">
        <f t="shared" si="0"/>
        <v>0</v>
      </c>
    </row>
    <row r="14" spans="1:10" ht="12.75">
      <c r="A14" s="62">
        <v>8</v>
      </c>
      <c r="B14" s="68"/>
      <c r="C14" s="68"/>
      <c r="D14" s="68"/>
      <c r="E14" s="69"/>
      <c r="F14" s="69"/>
      <c r="G14" s="69"/>
      <c r="H14" s="97"/>
      <c r="I14" s="69"/>
      <c r="J14" s="70">
        <f t="shared" si="0"/>
        <v>0</v>
      </c>
    </row>
    <row r="15" spans="1:10" ht="12.75">
      <c r="A15" s="62">
        <v>9</v>
      </c>
      <c r="B15" s="68"/>
      <c r="C15" s="68"/>
      <c r="D15" s="68"/>
      <c r="E15" s="69"/>
      <c r="F15" s="69"/>
      <c r="G15" s="69"/>
      <c r="H15" s="97"/>
      <c r="I15" s="69"/>
      <c r="J15" s="70">
        <f t="shared" si="0"/>
        <v>0</v>
      </c>
    </row>
    <row r="16" spans="1:10" ht="12.75">
      <c r="A16" s="62">
        <v>10</v>
      </c>
      <c r="B16" s="68"/>
      <c r="C16" s="68"/>
      <c r="D16" s="68"/>
      <c r="E16" s="69"/>
      <c r="F16" s="69"/>
      <c r="G16" s="69"/>
      <c r="H16" s="97"/>
      <c r="I16" s="69"/>
      <c r="J16" s="70">
        <f t="shared" si="0"/>
        <v>0</v>
      </c>
    </row>
    <row r="17" spans="1:10" ht="12.75">
      <c r="A17" s="62">
        <v>11</v>
      </c>
      <c r="B17" s="68"/>
      <c r="C17" s="68"/>
      <c r="D17" s="68"/>
      <c r="E17" s="69"/>
      <c r="F17" s="69"/>
      <c r="G17" s="69"/>
      <c r="H17" s="97"/>
      <c r="I17" s="69"/>
      <c r="J17" s="70">
        <f t="shared" si="0"/>
        <v>0</v>
      </c>
    </row>
    <row r="18" spans="1:10" ht="12.75">
      <c r="A18" s="62">
        <v>12</v>
      </c>
      <c r="B18" s="68"/>
      <c r="C18" s="68"/>
      <c r="D18" s="68"/>
      <c r="E18" s="69"/>
      <c r="F18" s="69"/>
      <c r="G18" s="69"/>
      <c r="H18" s="97"/>
      <c r="I18" s="69"/>
      <c r="J18" s="70">
        <f t="shared" si="0"/>
        <v>0</v>
      </c>
    </row>
    <row r="19" spans="1:10" ht="12.75">
      <c r="A19" s="62">
        <v>13</v>
      </c>
      <c r="B19" s="68"/>
      <c r="C19" s="68"/>
      <c r="D19" s="68"/>
      <c r="E19" s="69"/>
      <c r="F19" s="69"/>
      <c r="G19" s="69"/>
      <c r="H19" s="97"/>
      <c r="I19" s="69"/>
      <c r="J19" s="70">
        <f t="shared" si="0"/>
        <v>0</v>
      </c>
    </row>
    <row r="20" spans="1:10" ht="12.75">
      <c r="A20" s="62">
        <v>14</v>
      </c>
      <c r="B20" s="68"/>
      <c r="C20" s="68"/>
      <c r="D20" s="68"/>
      <c r="E20" s="69"/>
      <c r="F20" s="69"/>
      <c r="G20" s="69"/>
      <c r="H20" s="97"/>
      <c r="I20" s="69"/>
      <c r="J20" s="70">
        <f t="shared" si="0"/>
        <v>0</v>
      </c>
    </row>
    <row r="21" spans="1:10" ht="12.75">
      <c r="A21" s="62">
        <v>15</v>
      </c>
      <c r="B21" s="68"/>
      <c r="C21" s="68"/>
      <c r="D21" s="68"/>
      <c r="E21" s="69"/>
      <c r="F21" s="69"/>
      <c r="G21" s="69"/>
      <c r="H21" s="97"/>
      <c r="I21" s="69"/>
      <c r="J21" s="70">
        <f t="shared" si="0"/>
        <v>0</v>
      </c>
    </row>
    <row r="22" spans="1:10" ht="12.75">
      <c r="A22" s="62">
        <v>16</v>
      </c>
      <c r="B22" s="68"/>
      <c r="C22" s="68"/>
      <c r="D22" s="68"/>
      <c r="E22" s="69"/>
      <c r="F22" s="69"/>
      <c r="G22" s="69"/>
      <c r="H22" s="97"/>
      <c r="I22" s="69"/>
      <c r="J22" s="70">
        <f t="shared" si="0"/>
        <v>0</v>
      </c>
    </row>
    <row r="23" spans="1:10" ht="12.75">
      <c r="A23" s="62">
        <v>17</v>
      </c>
      <c r="B23" s="68"/>
      <c r="C23" s="68"/>
      <c r="D23" s="68"/>
      <c r="E23" s="69"/>
      <c r="F23" s="69"/>
      <c r="G23" s="69"/>
      <c r="H23" s="97"/>
      <c r="I23" s="69"/>
      <c r="J23" s="70">
        <f t="shared" si="0"/>
        <v>0</v>
      </c>
    </row>
    <row r="24" spans="1:10" ht="12.75">
      <c r="A24" s="62">
        <v>18</v>
      </c>
      <c r="B24" s="68"/>
      <c r="C24" s="68"/>
      <c r="D24" s="68"/>
      <c r="E24" s="69"/>
      <c r="F24" s="69"/>
      <c r="G24" s="69"/>
      <c r="H24" s="97"/>
      <c r="I24" s="69"/>
      <c r="J24" s="70">
        <f t="shared" si="0"/>
        <v>0</v>
      </c>
    </row>
    <row r="25" spans="1:10" ht="12.75">
      <c r="A25" s="62">
        <v>19</v>
      </c>
      <c r="B25" s="68"/>
      <c r="C25" s="68"/>
      <c r="D25" s="68"/>
      <c r="E25" s="69"/>
      <c r="F25" s="69"/>
      <c r="G25" s="69"/>
      <c r="H25" s="97"/>
      <c r="I25" s="69"/>
      <c r="J25" s="70">
        <f t="shared" si="0"/>
        <v>0</v>
      </c>
    </row>
    <row r="26" spans="1:10" ht="12.75">
      <c r="A26" s="62">
        <v>20</v>
      </c>
      <c r="B26" s="68"/>
      <c r="C26" s="68"/>
      <c r="D26" s="68"/>
      <c r="E26" s="69"/>
      <c r="F26" s="69"/>
      <c r="G26" s="69"/>
      <c r="H26" s="97"/>
      <c r="I26" s="69"/>
      <c r="J26" s="70">
        <f t="shared" si="0"/>
        <v>0</v>
      </c>
    </row>
    <row r="27" spans="1:10" ht="12.75">
      <c r="A27" s="62">
        <v>21</v>
      </c>
      <c r="B27" s="68"/>
      <c r="C27" s="68"/>
      <c r="D27" s="68"/>
      <c r="E27" s="69"/>
      <c r="F27" s="69"/>
      <c r="G27" s="69"/>
      <c r="H27" s="97"/>
      <c r="I27" s="69"/>
      <c r="J27" s="70">
        <f t="shared" si="0"/>
        <v>0</v>
      </c>
    </row>
    <row r="28" spans="1:10" ht="12.75">
      <c r="A28" s="62">
        <v>22</v>
      </c>
      <c r="B28" s="68"/>
      <c r="C28" s="68"/>
      <c r="D28" s="68"/>
      <c r="E28" s="69"/>
      <c r="F28" s="69"/>
      <c r="G28" s="69"/>
      <c r="H28" s="97"/>
      <c r="I28" s="69"/>
      <c r="J28" s="70">
        <f t="shared" si="0"/>
        <v>0</v>
      </c>
    </row>
    <row r="29" spans="1:10" ht="12.75">
      <c r="A29" s="62">
        <v>23</v>
      </c>
      <c r="B29" s="68"/>
      <c r="C29" s="68"/>
      <c r="D29" s="68"/>
      <c r="E29" s="69"/>
      <c r="F29" s="69"/>
      <c r="G29" s="69"/>
      <c r="H29" s="97"/>
      <c r="I29" s="69"/>
      <c r="J29" s="70">
        <f t="shared" si="0"/>
        <v>0</v>
      </c>
    </row>
    <row r="30" spans="1:10" ht="12.75">
      <c r="A30" s="62">
        <v>24</v>
      </c>
      <c r="B30" s="68"/>
      <c r="C30" s="68"/>
      <c r="D30" s="68"/>
      <c r="E30" s="69"/>
      <c r="F30" s="69"/>
      <c r="G30" s="69"/>
      <c r="H30" s="97"/>
      <c r="I30" s="69"/>
      <c r="J30" s="70">
        <f t="shared" si="0"/>
        <v>0</v>
      </c>
    </row>
    <row r="31" spans="1:10" ht="12.75">
      <c r="A31" s="62">
        <v>25</v>
      </c>
      <c r="B31" s="68"/>
      <c r="C31" s="68"/>
      <c r="D31" s="68"/>
      <c r="E31" s="69"/>
      <c r="F31" s="69"/>
      <c r="G31" s="69"/>
      <c r="H31" s="97"/>
      <c r="I31" s="69"/>
      <c r="J31" s="70">
        <f t="shared" si="0"/>
        <v>0</v>
      </c>
    </row>
    <row r="32" spans="1:10" ht="12.75">
      <c r="A32" s="62">
        <v>26</v>
      </c>
      <c r="B32" s="68"/>
      <c r="C32" s="68"/>
      <c r="D32" s="68"/>
      <c r="E32" s="69"/>
      <c r="F32" s="69"/>
      <c r="G32" s="69"/>
      <c r="H32" s="97"/>
      <c r="I32" s="69"/>
      <c r="J32" s="70">
        <f t="shared" si="0"/>
        <v>0</v>
      </c>
    </row>
    <row r="33" spans="1:10" ht="12.75">
      <c r="A33" s="62">
        <v>27</v>
      </c>
      <c r="B33" s="68"/>
      <c r="C33" s="68"/>
      <c r="D33" s="68"/>
      <c r="E33" s="69"/>
      <c r="F33" s="69"/>
      <c r="G33" s="69"/>
      <c r="H33" s="97"/>
      <c r="I33" s="69"/>
      <c r="J33" s="70">
        <f t="shared" si="0"/>
        <v>0</v>
      </c>
    </row>
    <row r="34" spans="1:10" ht="12.75">
      <c r="A34" s="62">
        <v>28</v>
      </c>
      <c r="B34" s="68"/>
      <c r="C34" s="68"/>
      <c r="D34" s="68"/>
      <c r="E34" s="69"/>
      <c r="F34" s="69"/>
      <c r="G34" s="69"/>
      <c r="H34" s="97"/>
      <c r="I34" s="69"/>
      <c r="J34" s="70">
        <f t="shared" si="0"/>
        <v>0</v>
      </c>
    </row>
    <row r="35" spans="1:10" ht="12.75">
      <c r="A35" s="62">
        <v>29</v>
      </c>
      <c r="B35" s="68"/>
      <c r="C35" s="68"/>
      <c r="D35" s="68"/>
      <c r="E35" s="69"/>
      <c r="F35" s="69"/>
      <c r="G35" s="69"/>
      <c r="H35" s="97"/>
      <c r="I35" s="69"/>
      <c r="J35" s="70">
        <f t="shared" si="0"/>
        <v>0</v>
      </c>
    </row>
    <row r="36" spans="1:10" ht="12.75">
      <c r="A36" s="62">
        <v>30</v>
      </c>
      <c r="B36" s="68"/>
      <c r="C36" s="68"/>
      <c r="D36" s="68"/>
      <c r="E36" s="69"/>
      <c r="F36" s="69"/>
      <c r="G36" s="69"/>
      <c r="H36" s="97"/>
      <c r="I36" s="69"/>
      <c r="J36" s="70">
        <f t="shared" si="0"/>
        <v>0</v>
      </c>
    </row>
    <row r="37" spans="1:10" ht="12.75">
      <c r="A37" s="89">
        <v>31</v>
      </c>
      <c r="B37" s="149"/>
      <c r="C37" s="149"/>
      <c r="D37" s="149"/>
      <c r="E37" s="118"/>
      <c r="F37" s="118"/>
      <c r="G37" s="118"/>
      <c r="H37" s="98"/>
      <c r="I37" s="118"/>
      <c r="J37" s="93">
        <f t="shared" si="0"/>
        <v>0</v>
      </c>
    </row>
    <row r="38" spans="1:10" ht="12.75">
      <c r="A38" s="74">
        <v>32</v>
      </c>
      <c r="B38" s="143" t="s">
        <v>187</v>
      </c>
      <c r="C38" s="160"/>
      <c r="D38" s="125"/>
      <c r="E38" s="76">
        <f>SUM(E7:E37)</f>
        <v>0</v>
      </c>
      <c r="F38" s="76">
        <f>SUM(F7:F37)</f>
        <v>0</v>
      </c>
      <c r="G38" s="76">
        <f>SUM(G7:G37)</f>
        <v>0</v>
      </c>
      <c r="H38" s="77"/>
      <c r="I38" s="76">
        <f>SUM(I7:I37)</f>
        <v>0</v>
      </c>
      <c r="J38" s="77">
        <f t="shared" si="0"/>
        <v>0</v>
      </c>
    </row>
    <row r="39" spans="5:9" ht="12.75">
      <c r="E39" s="8"/>
      <c r="F39" s="8"/>
      <c r="G39" s="8"/>
      <c r="I39" s="8"/>
    </row>
    <row r="40" spans="5:9" ht="12.75">
      <c r="E40" s="8"/>
      <c r="F40" s="8"/>
      <c r="G40" s="8"/>
      <c r="I40" s="8"/>
    </row>
    <row r="41" spans="5:10" ht="12.75">
      <c r="E41" s="8"/>
      <c r="F41" s="8"/>
      <c r="G41" s="8"/>
      <c r="I41" s="8"/>
      <c r="J41" s="2" t="s">
        <v>551</v>
      </c>
    </row>
    <row r="42" spans="5:9" ht="12.75">
      <c r="E42" s="8"/>
      <c r="F42" s="8"/>
      <c r="G42" s="8"/>
      <c r="I42" s="8"/>
    </row>
    <row r="43" spans="5:9" ht="12.75">
      <c r="E43" s="8"/>
      <c r="F43" s="8"/>
      <c r="G43" s="8"/>
      <c r="I43" s="8"/>
    </row>
    <row r="44" spans="5:9" ht="12.75">
      <c r="E44" s="8"/>
      <c r="F44" s="8"/>
      <c r="G44" s="8"/>
      <c r="I44" s="8"/>
    </row>
    <row r="45" spans="5:9" ht="12.75">
      <c r="E45" s="8"/>
      <c r="F45" s="8"/>
      <c r="G45" s="8"/>
      <c r="I45" s="8"/>
    </row>
    <row r="46" spans="5:9" ht="12.75">
      <c r="E46" s="8"/>
      <c r="F46" s="8"/>
      <c r="G46" s="8"/>
      <c r="I46" s="8"/>
    </row>
    <row r="47" spans="5:9" ht="12.75">
      <c r="E47" s="8"/>
      <c r="F47" s="8"/>
      <c r="G47" s="8"/>
      <c r="I47" s="8"/>
    </row>
    <row r="48" spans="5:9" ht="12.75">
      <c r="E48" s="8"/>
      <c r="F48" s="8"/>
      <c r="G48" s="8"/>
      <c r="I48" s="8"/>
    </row>
    <row r="49" spans="5:9" ht="12.75">
      <c r="E49" s="8"/>
      <c r="F49" s="8"/>
      <c r="G49" s="8"/>
      <c r="I49" s="8"/>
    </row>
    <row r="50" spans="5:9" ht="12.75">
      <c r="E50" s="8"/>
      <c r="F50" s="8"/>
      <c r="G50" s="8"/>
      <c r="I50" s="8"/>
    </row>
    <row r="51" spans="5:9" ht="12.75">
      <c r="E51" s="8"/>
      <c r="F51" s="8"/>
      <c r="G51" s="8"/>
      <c r="I51" s="8"/>
    </row>
    <row r="52" spans="5:9" ht="12.75">
      <c r="E52" s="8"/>
      <c r="F52" s="8"/>
      <c r="G52" s="8"/>
      <c r="I52" s="8"/>
    </row>
    <row r="53" spans="5:9" ht="12.75">
      <c r="E53" s="8"/>
      <c r="F53" s="8"/>
      <c r="G53" s="8"/>
      <c r="I53" s="8"/>
    </row>
    <row r="54" spans="5:9" ht="12.75">
      <c r="E54" s="8"/>
      <c r="F54" s="8"/>
      <c r="G54" s="8"/>
      <c r="I54" s="8"/>
    </row>
    <row r="55" spans="5:9" ht="12.75">
      <c r="E55" s="8"/>
      <c r="F55" s="8"/>
      <c r="G55" s="8"/>
      <c r="I55" s="8"/>
    </row>
    <row r="56" spans="5:9" ht="12.75">
      <c r="E56" s="8"/>
      <c r="F56" s="8"/>
      <c r="G56" s="8"/>
      <c r="I56" s="8"/>
    </row>
    <row r="57" spans="5:9" ht="12.75">
      <c r="E57" s="8"/>
      <c r="F57" s="8"/>
      <c r="G57" s="8"/>
      <c r="I57" s="8"/>
    </row>
    <row r="58" spans="5:9" ht="12.75">
      <c r="E58" s="8"/>
      <c r="F58" s="8"/>
      <c r="G58" s="8"/>
      <c r="I58" s="8"/>
    </row>
    <row r="59" spans="5:9" ht="12.75">
      <c r="E59" s="8"/>
      <c r="F59" s="8"/>
      <c r="G59" s="8"/>
      <c r="I59" s="8"/>
    </row>
    <row r="60" spans="5:9" ht="12.75">
      <c r="E60" s="8"/>
      <c r="F60" s="8"/>
      <c r="G60" s="8"/>
      <c r="I60" s="8"/>
    </row>
    <row r="61" spans="5:9" ht="12.75">
      <c r="E61" s="8"/>
      <c r="F61" s="8"/>
      <c r="G61" s="8"/>
      <c r="I61" s="8"/>
    </row>
    <row r="62" spans="5:9" ht="12.75">
      <c r="E62" s="8"/>
      <c r="F62" s="8"/>
      <c r="G62" s="8"/>
      <c r="I62" s="8"/>
    </row>
    <row r="63" spans="5:9" ht="12.75">
      <c r="E63" s="8"/>
      <c r="F63" s="8"/>
      <c r="G63" s="8"/>
      <c r="I63" s="8"/>
    </row>
    <row r="64" spans="5:9" ht="12.75">
      <c r="E64" s="8"/>
      <c r="F64" s="8"/>
      <c r="G64" s="8"/>
      <c r="I64" s="8"/>
    </row>
  </sheetData>
  <mergeCells count="1">
    <mergeCell ref="C3:H3"/>
  </mergeCells>
  <printOptions/>
  <pageMargins left="0.5" right="0.5" top="0.85" bottom="0.4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K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140625" style="0" customWidth="1"/>
    <col min="2" max="2" width="26.28125" style="0" customWidth="1"/>
    <col min="3" max="6" width="8.7109375" style="0" customWidth="1"/>
    <col min="7" max="7" width="16.7109375" style="0" customWidth="1"/>
    <col min="8" max="8" width="8.7109375" style="0" customWidth="1"/>
    <col min="9" max="10" width="15.7109375" style="0" customWidth="1"/>
  </cols>
  <sheetData>
    <row r="1" spans="1:11" ht="12.75">
      <c r="A1" s="17" t="str">
        <f>CONCATENATE(Co,"  ",Company)</f>
        <v>Company Name:    </v>
      </c>
      <c r="B1" s="58"/>
      <c r="C1" s="58"/>
      <c r="D1" s="58"/>
      <c r="F1" s="58"/>
      <c r="K1" s="20" t="s">
        <v>163</v>
      </c>
    </row>
    <row r="2" spans="1:7" ht="12.75">
      <c r="A2" s="21"/>
      <c r="B2" s="21"/>
      <c r="C2" s="21"/>
      <c r="D2" s="21"/>
      <c r="E2" s="21"/>
      <c r="F2" s="21"/>
      <c r="G2" s="5"/>
    </row>
    <row r="3" spans="3:11" ht="18.75">
      <c r="C3" s="463" t="s">
        <v>570</v>
      </c>
      <c r="D3" s="463"/>
      <c r="E3" s="463"/>
      <c r="F3" s="463"/>
      <c r="G3" s="463"/>
      <c r="H3" s="463"/>
      <c r="K3" s="67" t="str">
        <f>CONCATENATE(Year1,"  ",TEXT(Year,"####"),"  ")</f>
        <v>Year:    </v>
      </c>
    </row>
    <row r="4" spans="1:11" ht="12.75">
      <c r="A4" s="105"/>
      <c r="B4" s="103"/>
      <c r="C4" s="94" t="s">
        <v>553</v>
      </c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79"/>
      <c r="B5" s="87"/>
      <c r="C5" s="78" t="s">
        <v>557</v>
      </c>
      <c r="D5" s="78" t="s">
        <v>571</v>
      </c>
      <c r="E5" s="78" t="s">
        <v>572</v>
      </c>
      <c r="F5" s="78" t="s">
        <v>573</v>
      </c>
      <c r="G5" s="78" t="s">
        <v>559</v>
      </c>
      <c r="H5" s="78" t="s">
        <v>574</v>
      </c>
      <c r="I5" s="78" t="s">
        <v>558</v>
      </c>
      <c r="J5" s="78" t="s">
        <v>556</v>
      </c>
      <c r="K5" s="78" t="s">
        <v>575</v>
      </c>
    </row>
    <row r="6" spans="1:11" ht="12.75">
      <c r="A6" s="80"/>
      <c r="B6" s="81" t="s">
        <v>576</v>
      </c>
      <c r="C6" s="81" t="s">
        <v>563</v>
      </c>
      <c r="D6" s="81" t="s">
        <v>577</v>
      </c>
      <c r="E6" s="81" t="s">
        <v>578</v>
      </c>
      <c r="F6" s="81" t="s">
        <v>579</v>
      </c>
      <c r="G6" s="81" t="s">
        <v>565</v>
      </c>
      <c r="H6" s="81" t="s">
        <v>580</v>
      </c>
      <c r="I6" s="81" t="s">
        <v>555</v>
      </c>
      <c r="J6" s="81" t="s">
        <v>503</v>
      </c>
      <c r="K6" s="81" t="s">
        <v>568</v>
      </c>
    </row>
    <row r="7" spans="1:11" ht="12.75">
      <c r="A7" s="82">
        <v>1</v>
      </c>
      <c r="B7" s="83"/>
      <c r="C7" s="83"/>
      <c r="D7" s="83"/>
      <c r="E7" s="161"/>
      <c r="F7" s="161"/>
      <c r="G7" s="84"/>
      <c r="H7" s="96"/>
      <c r="I7" s="84"/>
      <c r="J7" s="84"/>
      <c r="K7" s="96"/>
    </row>
    <row r="8" spans="1:11" ht="12.75">
      <c r="A8" s="62">
        <v>2</v>
      </c>
      <c r="B8" s="68"/>
      <c r="C8" s="68"/>
      <c r="D8" s="68"/>
      <c r="E8" s="162"/>
      <c r="F8" s="162"/>
      <c r="G8" s="69"/>
      <c r="H8" s="97"/>
      <c r="I8" s="69"/>
      <c r="J8" s="69"/>
      <c r="K8" s="97"/>
    </row>
    <row r="9" spans="1:11" ht="12.75">
      <c r="A9" s="62">
        <v>3</v>
      </c>
      <c r="B9" s="68"/>
      <c r="C9" s="68"/>
      <c r="D9" s="68"/>
      <c r="E9" s="162"/>
      <c r="F9" s="162"/>
      <c r="G9" s="69"/>
      <c r="H9" s="97"/>
      <c r="I9" s="69"/>
      <c r="J9" s="69"/>
      <c r="K9" s="97"/>
    </row>
    <row r="10" spans="1:11" ht="12.75">
      <c r="A10" s="62">
        <v>4</v>
      </c>
      <c r="B10" s="68"/>
      <c r="C10" s="68"/>
      <c r="D10" s="68"/>
      <c r="E10" s="162"/>
      <c r="F10" s="162"/>
      <c r="G10" s="69"/>
      <c r="H10" s="97"/>
      <c r="I10" s="69"/>
      <c r="J10" s="69"/>
      <c r="K10" s="97"/>
    </row>
    <row r="11" spans="1:11" ht="12.75">
      <c r="A11" s="62">
        <v>5</v>
      </c>
      <c r="B11" s="68"/>
      <c r="C11" s="68"/>
      <c r="D11" s="68"/>
      <c r="E11" s="162"/>
      <c r="F11" s="162"/>
      <c r="G11" s="69"/>
      <c r="H11" s="97"/>
      <c r="I11" s="69"/>
      <c r="J11" s="69"/>
      <c r="K11" s="97"/>
    </row>
    <row r="12" spans="1:11" ht="12.75">
      <c r="A12" s="62">
        <v>6</v>
      </c>
      <c r="B12" s="68"/>
      <c r="C12" s="68"/>
      <c r="D12" s="68"/>
      <c r="E12" s="162"/>
      <c r="F12" s="162"/>
      <c r="G12" s="69"/>
      <c r="H12" s="97"/>
      <c r="I12" s="69"/>
      <c r="J12" s="69"/>
      <c r="K12" s="97"/>
    </row>
    <row r="13" spans="1:11" ht="12.75">
      <c r="A13" s="62">
        <v>7</v>
      </c>
      <c r="B13" s="68"/>
      <c r="C13" s="68"/>
      <c r="D13" s="68"/>
      <c r="E13" s="162"/>
      <c r="F13" s="162"/>
      <c r="G13" s="69"/>
      <c r="H13" s="97"/>
      <c r="I13" s="69"/>
      <c r="J13" s="69"/>
      <c r="K13" s="97"/>
    </row>
    <row r="14" spans="1:11" ht="12.75">
      <c r="A14" s="62">
        <v>8</v>
      </c>
      <c r="B14" s="68"/>
      <c r="C14" s="68"/>
      <c r="D14" s="68"/>
      <c r="E14" s="162"/>
      <c r="F14" s="162"/>
      <c r="G14" s="69"/>
      <c r="H14" s="97"/>
      <c r="I14" s="69"/>
      <c r="J14" s="69"/>
      <c r="K14" s="97"/>
    </row>
    <row r="15" spans="1:11" ht="12.75">
      <c r="A15" s="62">
        <v>9</v>
      </c>
      <c r="B15" s="68"/>
      <c r="C15" s="68"/>
      <c r="D15" s="68"/>
      <c r="E15" s="162"/>
      <c r="F15" s="162"/>
      <c r="G15" s="69"/>
      <c r="H15" s="97"/>
      <c r="I15" s="69"/>
      <c r="J15" s="69"/>
      <c r="K15" s="97"/>
    </row>
    <row r="16" spans="1:11" ht="12.75">
      <c r="A16" s="62">
        <v>10</v>
      </c>
      <c r="B16" s="68"/>
      <c r="C16" s="68"/>
      <c r="D16" s="68"/>
      <c r="E16" s="162"/>
      <c r="F16" s="162"/>
      <c r="G16" s="69"/>
      <c r="H16" s="97"/>
      <c r="I16" s="69"/>
      <c r="J16" s="69"/>
      <c r="K16" s="97"/>
    </row>
    <row r="17" spans="1:11" ht="12.75">
      <c r="A17" s="62">
        <v>11</v>
      </c>
      <c r="B17" s="68"/>
      <c r="C17" s="68"/>
      <c r="D17" s="68"/>
      <c r="E17" s="162"/>
      <c r="F17" s="162"/>
      <c r="G17" s="69"/>
      <c r="H17" s="97"/>
      <c r="I17" s="69"/>
      <c r="J17" s="69"/>
      <c r="K17" s="97"/>
    </row>
    <row r="18" spans="1:11" ht="12.75">
      <c r="A18" s="62">
        <v>12</v>
      </c>
      <c r="B18" s="68"/>
      <c r="C18" s="68"/>
      <c r="D18" s="68"/>
      <c r="E18" s="162"/>
      <c r="F18" s="162"/>
      <c r="G18" s="69"/>
      <c r="H18" s="97"/>
      <c r="I18" s="69"/>
      <c r="J18" s="69"/>
      <c r="K18" s="97"/>
    </row>
    <row r="19" spans="1:11" ht="12.75">
      <c r="A19" s="62">
        <v>13</v>
      </c>
      <c r="B19" s="68"/>
      <c r="C19" s="68"/>
      <c r="D19" s="68"/>
      <c r="E19" s="162"/>
      <c r="F19" s="162"/>
      <c r="G19" s="69"/>
      <c r="H19" s="97"/>
      <c r="I19" s="69"/>
      <c r="J19" s="69"/>
      <c r="K19" s="97"/>
    </row>
    <row r="20" spans="1:11" ht="12.75">
      <c r="A20" s="62">
        <v>14</v>
      </c>
      <c r="B20" s="68"/>
      <c r="C20" s="68"/>
      <c r="D20" s="68"/>
      <c r="E20" s="162"/>
      <c r="F20" s="162"/>
      <c r="G20" s="69"/>
      <c r="H20" s="97"/>
      <c r="I20" s="69"/>
      <c r="J20" s="69"/>
      <c r="K20" s="97"/>
    </row>
    <row r="21" spans="1:11" ht="12.75">
      <c r="A21" s="62">
        <v>15</v>
      </c>
      <c r="B21" s="68"/>
      <c r="C21" s="68"/>
      <c r="D21" s="68"/>
      <c r="E21" s="162"/>
      <c r="F21" s="162"/>
      <c r="G21" s="69"/>
      <c r="H21" s="97"/>
      <c r="I21" s="69"/>
      <c r="J21" s="69"/>
      <c r="K21" s="97"/>
    </row>
    <row r="22" spans="1:11" ht="12.75">
      <c r="A22" s="62">
        <v>16</v>
      </c>
      <c r="B22" s="68"/>
      <c r="C22" s="68"/>
      <c r="D22" s="68"/>
      <c r="E22" s="162"/>
      <c r="F22" s="162"/>
      <c r="G22" s="69"/>
      <c r="H22" s="97"/>
      <c r="I22" s="69"/>
      <c r="J22" s="69"/>
      <c r="K22" s="97"/>
    </row>
    <row r="23" spans="1:11" ht="12.75">
      <c r="A23" s="62">
        <v>17</v>
      </c>
      <c r="B23" s="68"/>
      <c r="C23" s="68"/>
      <c r="D23" s="68"/>
      <c r="E23" s="162"/>
      <c r="F23" s="162"/>
      <c r="G23" s="69"/>
      <c r="H23" s="97"/>
      <c r="I23" s="69"/>
      <c r="J23" s="69"/>
      <c r="K23" s="97"/>
    </row>
    <row r="24" spans="1:11" ht="12.75">
      <c r="A24" s="62">
        <v>18</v>
      </c>
      <c r="B24" s="68"/>
      <c r="C24" s="68"/>
      <c r="D24" s="68"/>
      <c r="E24" s="162"/>
      <c r="F24" s="162"/>
      <c r="G24" s="69"/>
      <c r="H24" s="97"/>
      <c r="I24" s="69"/>
      <c r="J24" s="69"/>
      <c r="K24" s="97"/>
    </row>
    <row r="25" spans="1:11" ht="12.75">
      <c r="A25" s="62">
        <v>19</v>
      </c>
      <c r="B25" s="68"/>
      <c r="C25" s="68"/>
      <c r="D25" s="68"/>
      <c r="E25" s="162"/>
      <c r="F25" s="162"/>
      <c r="G25" s="69"/>
      <c r="H25" s="97"/>
      <c r="I25" s="69"/>
      <c r="J25" s="69"/>
      <c r="K25" s="97"/>
    </row>
    <row r="26" spans="1:11" ht="12.75">
      <c r="A26" s="62">
        <v>20</v>
      </c>
      <c r="B26" s="68"/>
      <c r="C26" s="68"/>
      <c r="D26" s="68"/>
      <c r="E26" s="162"/>
      <c r="F26" s="162"/>
      <c r="G26" s="69"/>
      <c r="H26" s="97"/>
      <c r="I26" s="69"/>
      <c r="J26" s="69"/>
      <c r="K26" s="97"/>
    </row>
    <row r="27" spans="1:11" ht="12.75">
      <c r="A27" s="62">
        <v>21</v>
      </c>
      <c r="B27" s="68"/>
      <c r="C27" s="68"/>
      <c r="D27" s="68"/>
      <c r="E27" s="162"/>
      <c r="F27" s="162"/>
      <c r="G27" s="69"/>
      <c r="H27" s="97"/>
      <c r="I27" s="69"/>
      <c r="J27" s="69"/>
      <c r="K27" s="97"/>
    </row>
    <row r="28" spans="1:11" ht="12.75">
      <c r="A28" s="62">
        <v>22</v>
      </c>
      <c r="B28" s="68"/>
      <c r="C28" s="68"/>
      <c r="D28" s="68"/>
      <c r="E28" s="162"/>
      <c r="F28" s="162"/>
      <c r="G28" s="69"/>
      <c r="H28" s="97"/>
      <c r="I28" s="69"/>
      <c r="J28" s="69"/>
      <c r="K28" s="97"/>
    </row>
    <row r="29" spans="1:11" ht="12.75">
      <c r="A29" s="62">
        <v>23</v>
      </c>
      <c r="B29" s="68"/>
      <c r="C29" s="68"/>
      <c r="D29" s="68"/>
      <c r="E29" s="162"/>
      <c r="F29" s="162"/>
      <c r="G29" s="69"/>
      <c r="H29" s="97"/>
      <c r="I29" s="69"/>
      <c r="J29" s="69"/>
      <c r="K29" s="97"/>
    </row>
    <row r="30" spans="1:11" ht="12.75">
      <c r="A30" s="62">
        <v>24</v>
      </c>
      <c r="B30" s="68"/>
      <c r="C30" s="68"/>
      <c r="D30" s="68"/>
      <c r="E30" s="162"/>
      <c r="F30" s="162"/>
      <c r="G30" s="69"/>
      <c r="H30" s="97"/>
      <c r="I30" s="69"/>
      <c r="J30" s="69"/>
      <c r="K30" s="97"/>
    </row>
    <row r="31" spans="1:11" ht="12.75">
      <c r="A31" s="62">
        <v>25</v>
      </c>
      <c r="B31" s="68"/>
      <c r="C31" s="68"/>
      <c r="D31" s="68"/>
      <c r="E31" s="162"/>
      <c r="F31" s="162"/>
      <c r="G31" s="69"/>
      <c r="H31" s="97"/>
      <c r="I31" s="69"/>
      <c r="J31" s="69"/>
      <c r="K31" s="97"/>
    </row>
    <row r="32" spans="1:11" ht="12.75">
      <c r="A32" s="62">
        <v>26</v>
      </c>
      <c r="B32" s="68"/>
      <c r="C32" s="68"/>
      <c r="D32" s="68"/>
      <c r="E32" s="162"/>
      <c r="F32" s="162"/>
      <c r="G32" s="69"/>
      <c r="H32" s="97"/>
      <c r="I32" s="69"/>
      <c r="J32" s="69"/>
      <c r="K32" s="97"/>
    </row>
    <row r="33" spans="1:11" ht="12.75">
      <c r="A33" s="62">
        <v>27</v>
      </c>
      <c r="B33" s="68"/>
      <c r="C33" s="68"/>
      <c r="D33" s="68"/>
      <c r="E33" s="162"/>
      <c r="F33" s="162"/>
      <c r="G33" s="69"/>
      <c r="H33" s="97"/>
      <c r="I33" s="69"/>
      <c r="J33" s="69"/>
      <c r="K33" s="97"/>
    </row>
    <row r="34" spans="1:11" ht="12.75">
      <c r="A34" s="62">
        <v>28</v>
      </c>
      <c r="B34" s="68"/>
      <c r="C34" s="68"/>
      <c r="D34" s="68"/>
      <c r="E34" s="162"/>
      <c r="F34" s="162"/>
      <c r="G34" s="69"/>
      <c r="H34" s="97"/>
      <c r="I34" s="69"/>
      <c r="J34" s="69"/>
      <c r="K34" s="97"/>
    </row>
    <row r="35" spans="1:11" ht="12.75">
      <c r="A35" s="62">
        <v>29</v>
      </c>
      <c r="B35" s="68"/>
      <c r="C35" s="68"/>
      <c r="D35" s="68"/>
      <c r="E35" s="162"/>
      <c r="F35" s="162"/>
      <c r="G35" s="69"/>
      <c r="H35" s="97"/>
      <c r="I35" s="69"/>
      <c r="J35" s="69"/>
      <c r="K35" s="97"/>
    </row>
    <row r="36" spans="1:11" ht="12.75">
      <c r="A36" s="62">
        <v>30</v>
      </c>
      <c r="B36" s="68"/>
      <c r="C36" s="68"/>
      <c r="D36" s="68"/>
      <c r="E36" s="162"/>
      <c r="F36" s="162"/>
      <c r="G36" s="69"/>
      <c r="H36" s="97"/>
      <c r="I36" s="69"/>
      <c r="J36" s="69"/>
      <c r="K36" s="97"/>
    </row>
    <row r="37" spans="1:11" ht="12.75">
      <c r="A37" s="62">
        <v>31</v>
      </c>
      <c r="B37" s="68"/>
      <c r="C37" s="68"/>
      <c r="D37" s="68"/>
      <c r="E37" s="162"/>
      <c r="F37" s="162"/>
      <c r="G37" s="69"/>
      <c r="H37" s="97"/>
      <c r="I37" s="69"/>
      <c r="J37" s="69"/>
      <c r="K37" s="97"/>
    </row>
    <row r="38" spans="1:11" ht="12.75">
      <c r="A38" s="74">
        <v>32</v>
      </c>
      <c r="B38" s="121" t="s">
        <v>187</v>
      </c>
      <c r="C38" s="75"/>
      <c r="D38" s="75"/>
      <c r="E38" s="163"/>
      <c r="F38" s="163"/>
      <c r="G38" s="76">
        <f>SUM(G7:G37)</f>
        <v>0</v>
      </c>
      <c r="H38" s="77"/>
      <c r="I38" s="76">
        <f>SUM(I7:I37)</f>
        <v>0</v>
      </c>
      <c r="J38" s="76">
        <f>SUM(J7:J37)</f>
        <v>0</v>
      </c>
      <c r="K38" s="99"/>
    </row>
    <row r="39" spans="7:10" ht="12.75">
      <c r="G39" s="8"/>
      <c r="H39" s="7"/>
      <c r="I39" s="8"/>
      <c r="J39" s="8"/>
    </row>
    <row r="40" spans="7:11" ht="12.75">
      <c r="G40" s="8"/>
      <c r="H40" s="7"/>
      <c r="I40" s="8"/>
      <c r="J40" s="8"/>
      <c r="K40" s="7"/>
    </row>
    <row r="41" spans="7:11" ht="12.75">
      <c r="G41" s="8"/>
      <c r="H41" s="7"/>
      <c r="I41" s="8"/>
      <c r="J41" s="8"/>
      <c r="K41" s="11" t="s">
        <v>569</v>
      </c>
    </row>
    <row r="42" spans="7:11" ht="12.75">
      <c r="G42" s="8"/>
      <c r="H42" s="7"/>
      <c r="I42" s="8"/>
      <c r="J42" s="8"/>
      <c r="K42" s="7"/>
    </row>
    <row r="43" spans="7:11" ht="12.75">
      <c r="G43" s="8"/>
      <c r="H43" s="7"/>
      <c r="I43" s="8"/>
      <c r="J43" s="8"/>
      <c r="K43" s="7"/>
    </row>
    <row r="44" spans="7:11" ht="12.75">
      <c r="G44" s="8"/>
      <c r="H44" s="7"/>
      <c r="I44" s="8"/>
      <c r="J44" s="8"/>
      <c r="K44" s="7"/>
    </row>
    <row r="45" spans="7:11" ht="12.75">
      <c r="G45" s="8"/>
      <c r="H45" s="7"/>
      <c r="I45" s="8"/>
      <c r="J45" s="8"/>
      <c r="K45" s="7"/>
    </row>
    <row r="46" spans="7:11" ht="12.75">
      <c r="G46" s="8"/>
      <c r="H46" s="7"/>
      <c r="I46" s="8"/>
      <c r="J46" s="8"/>
      <c r="K46" s="7"/>
    </row>
    <row r="47" spans="7:11" ht="12.75">
      <c r="G47" s="8"/>
      <c r="H47" s="7"/>
      <c r="I47" s="8"/>
      <c r="J47" s="8"/>
      <c r="K47" s="7"/>
    </row>
    <row r="48" spans="7:11" ht="12.75">
      <c r="G48" s="8"/>
      <c r="H48" s="7"/>
      <c r="I48" s="8"/>
      <c r="J48" s="8"/>
      <c r="K48" s="7"/>
    </row>
    <row r="49" spans="7:11" ht="12.75">
      <c r="G49" s="8"/>
      <c r="H49" s="7"/>
      <c r="I49" s="8"/>
      <c r="J49" s="8"/>
      <c r="K49" s="7"/>
    </row>
    <row r="50" spans="7:11" ht="12.75">
      <c r="G50" s="8"/>
      <c r="H50" s="7"/>
      <c r="I50" s="8"/>
      <c r="J50" s="8"/>
      <c r="K50" s="7"/>
    </row>
    <row r="51" spans="7:11" ht="12.75">
      <c r="G51" s="8"/>
      <c r="H51" s="7"/>
      <c r="I51" s="8"/>
      <c r="J51" s="8"/>
      <c r="K51" s="7"/>
    </row>
    <row r="52" spans="7:11" ht="12.75">
      <c r="G52" s="8"/>
      <c r="H52" s="7"/>
      <c r="I52" s="8"/>
      <c r="J52" s="8"/>
      <c r="K52" s="7"/>
    </row>
    <row r="53" spans="7:11" ht="12.75">
      <c r="G53" s="8"/>
      <c r="H53" s="7"/>
      <c r="I53" s="8"/>
      <c r="J53" s="8"/>
      <c r="K53" s="7"/>
    </row>
    <row r="54" spans="7:11" ht="12.75">
      <c r="G54" s="8"/>
      <c r="H54" s="7"/>
      <c r="I54" s="8"/>
      <c r="J54" s="8"/>
      <c r="K54" s="7"/>
    </row>
    <row r="55" spans="7:11" ht="12.75">
      <c r="G55" s="8"/>
      <c r="H55" s="7"/>
      <c r="I55" s="8"/>
      <c r="J55" s="8"/>
      <c r="K55" s="7"/>
    </row>
    <row r="56" spans="7:11" ht="12.75">
      <c r="G56" s="8"/>
      <c r="H56" s="7"/>
      <c r="I56" s="8"/>
      <c r="J56" s="8"/>
      <c r="K56" s="7"/>
    </row>
    <row r="57" spans="7:11" ht="12.75">
      <c r="G57" s="8"/>
      <c r="H57" s="7"/>
      <c r="I57" s="8"/>
      <c r="J57" s="8"/>
      <c r="K57" s="7"/>
    </row>
    <row r="58" spans="7:11" ht="12.75">
      <c r="G58" s="8"/>
      <c r="H58" s="7"/>
      <c r="I58" s="8"/>
      <c r="J58" s="8"/>
      <c r="K58" s="7"/>
    </row>
    <row r="59" spans="7:11" ht="12.75">
      <c r="G59" s="8"/>
      <c r="H59" s="7"/>
      <c r="I59" s="8"/>
      <c r="J59" s="8"/>
      <c r="K59" s="7"/>
    </row>
    <row r="60" spans="7:11" ht="12.75">
      <c r="G60" s="8"/>
      <c r="H60" s="7"/>
      <c r="I60" s="8"/>
      <c r="J60" s="8"/>
      <c r="K60" s="7"/>
    </row>
    <row r="61" spans="7:11" ht="12.75">
      <c r="G61" s="8"/>
      <c r="H61" s="7"/>
      <c r="I61" s="8"/>
      <c r="J61" s="8"/>
      <c r="K61" s="7"/>
    </row>
    <row r="62" spans="7:11" ht="12.75">
      <c r="G62" s="8"/>
      <c r="H62" s="7"/>
      <c r="I62" s="8"/>
      <c r="J62" s="8"/>
      <c r="K62" s="7"/>
    </row>
    <row r="63" spans="7:11" ht="12.75">
      <c r="G63" s="8"/>
      <c r="H63" s="7"/>
      <c r="I63" s="8"/>
      <c r="J63" s="8"/>
      <c r="K63" s="7"/>
    </row>
    <row r="64" spans="7:11" ht="12.75">
      <c r="G64" s="8"/>
      <c r="H64" s="7"/>
      <c r="I64" s="8"/>
      <c r="J64" s="8"/>
      <c r="K64" s="7"/>
    </row>
  </sheetData>
  <mergeCells count="1">
    <mergeCell ref="C3:H3"/>
  </mergeCells>
  <printOptions/>
  <pageMargins left="0.5" right="0.4" top="0.85" bottom="0.4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A1:J64"/>
  <sheetViews>
    <sheetView showZeros="0" workbookViewId="0" topLeftCell="A1">
      <selection activeCell="J42" sqref="J42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12.7109375" style="0" customWidth="1"/>
    <col min="4" max="4" width="10.7109375" style="0" customWidth="1"/>
    <col min="5" max="7" width="14.7109375" style="0" customWidth="1"/>
    <col min="8" max="9" width="11.7109375" style="0" customWidth="1"/>
    <col min="10" max="10" width="14.57421875" style="0" customWidth="1"/>
  </cols>
  <sheetData>
    <row r="1" spans="1:10" ht="12.75">
      <c r="A1" s="17" t="str">
        <f>CONCATENATE(Co,"  ",Company)</f>
        <v>Company Name:    </v>
      </c>
      <c r="B1" s="58"/>
      <c r="C1" s="58"/>
      <c r="D1" s="58"/>
      <c r="F1" s="58"/>
      <c r="J1" s="20" t="s">
        <v>164</v>
      </c>
    </row>
    <row r="2" spans="1:7" ht="12.75">
      <c r="A2" s="21"/>
      <c r="B2" s="21"/>
      <c r="C2" s="21"/>
      <c r="D2" s="21"/>
      <c r="E2" s="21"/>
      <c r="F2" s="21"/>
      <c r="G2" s="5"/>
    </row>
    <row r="3" spans="3:10" ht="18.75">
      <c r="C3" s="463" t="s">
        <v>582</v>
      </c>
      <c r="D3" s="463"/>
      <c r="E3" s="463"/>
      <c r="F3" s="463"/>
      <c r="G3" s="463"/>
      <c r="H3" s="463"/>
      <c r="J3" s="67" t="str">
        <f>CONCATENATE(Year1,"  ",TEXT(Year,"####"),"  ")</f>
        <v>Year:    </v>
      </c>
    </row>
    <row r="4" spans="1:10" ht="12.75">
      <c r="A4" s="105"/>
      <c r="B4" s="103"/>
      <c r="C4" s="94" t="s">
        <v>583</v>
      </c>
      <c r="D4" s="94" t="s">
        <v>584</v>
      </c>
      <c r="E4" s="94" t="s">
        <v>185</v>
      </c>
      <c r="F4" s="94" t="s">
        <v>585</v>
      </c>
      <c r="G4" s="103"/>
      <c r="H4" s="485" t="s">
        <v>946</v>
      </c>
      <c r="I4" s="486"/>
      <c r="J4" s="94" t="s">
        <v>586</v>
      </c>
    </row>
    <row r="5" spans="1:10" ht="12.75">
      <c r="A5" s="79"/>
      <c r="B5" s="87"/>
      <c r="C5" s="78" t="s">
        <v>587</v>
      </c>
      <c r="D5" s="78" t="s">
        <v>578</v>
      </c>
      <c r="E5" s="78" t="s">
        <v>588</v>
      </c>
      <c r="F5" s="78" t="s">
        <v>588</v>
      </c>
      <c r="G5" s="78" t="s">
        <v>589</v>
      </c>
      <c r="H5" s="487" t="s">
        <v>579</v>
      </c>
      <c r="I5" s="488"/>
      <c r="J5" s="78" t="s">
        <v>185</v>
      </c>
    </row>
    <row r="6" spans="1:10" ht="12.75">
      <c r="A6" s="80"/>
      <c r="B6" s="91"/>
      <c r="C6" s="81" t="s">
        <v>555</v>
      </c>
      <c r="D6" s="81" t="s">
        <v>590</v>
      </c>
      <c r="E6" s="81" t="s">
        <v>591</v>
      </c>
      <c r="F6" s="81" t="s">
        <v>591</v>
      </c>
      <c r="G6" s="81" t="s">
        <v>592</v>
      </c>
      <c r="H6" s="398" t="s">
        <v>593</v>
      </c>
      <c r="I6" s="397" t="s">
        <v>594</v>
      </c>
      <c r="J6" s="81" t="s">
        <v>592</v>
      </c>
    </row>
    <row r="7" spans="1:10" ht="12.75">
      <c r="A7" s="82">
        <v>1</v>
      </c>
      <c r="B7" s="103"/>
      <c r="C7" s="83"/>
      <c r="D7" s="83"/>
      <c r="E7" s="161"/>
      <c r="F7" s="161"/>
      <c r="G7" s="96"/>
      <c r="H7" s="161"/>
      <c r="I7" s="161"/>
      <c r="J7" s="164"/>
    </row>
    <row r="8" spans="1:10" ht="12.75">
      <c r="A8" s="62">
        <v>2</v>
      </c>
      <c r="B8" s="87"/>
      <c r="C8" s="68"/>
      <c r="D8" s="68"/>
      <c r="E8" s="162"/>
      <c r="F8" s="162"/>
      <c r="G8" s="97"/>
      <c r="H8" s="162"/>
      <c r="I8" s="162"/>
      <c r="J8" s="165"/>
    </row>
    <row r="9" spans="1:10" ht="12.75">
      <c r="A9" s="62">
        <v>3</v>
      </c>
      <c r="B9" s="87"/>
      <c r="C9" s="68"/>
      <c r="D9" s="68"/>
      <c r="E9" s="162"/>
      <c r="F9" s="162"/>
      <c r="G9" s="97"/>
      <c r="H9" s="162"/>
      <c r="I9" s="162"/>
      <c r="J9" s="165"/>
    </row>
    <row r="10" spans="1:10" ht="12.75">
      <c r="A10" s="62">
        <v>4</v>
      </c>
      <c r="B10" s="86" t="s">
        <v>595</v>
      </c>
      <c r="C10" s="68"/>
      <c r="D10" s="68"/>
      <c r="E10" s="162"/>
      <c r="F10" s="162"/>
      <c r="G10" s="97"/>
      <c r="H10" s="162"/>
      <c r="I10" s="162"/>
      <c r="J10" s="165"/>
    </row>
    <row r="11" spans="1:10" ht="12.75">
      <c r="A11" s="62">
        <v>5</v>
      </c>
      <c r="B11" s="87"/>
      <c r="C11" s="68"/>
      <c r="D11" s="68"/>
      <c r="E11" s="162"/>
      <c r="F11" s="162"/>
      <c r="G11" s="97"/>
      <c r="H11" s="162"/>
      <c r="I11" s="162"/>
      <c r="J11" s="165"/>
    </row>
    <row r="12" spans="1:10" ht="12.75">
      <c r="A12" s="62">
        <v>6</v>
      </c>
      <c r="B12" s="86" t="s">
        <v>596</v>
      </c>
      <c r="C12" s="68"/>
      <c r="D12" s="68"/>
      <c r="E12" s="162"/>
      <c r="F12" s="162"/>
      <c r="G12" s="97"/>
      <c r="H12" s="162"/>
      <c r="I12" s="162"/>
      <c r="J12" s="165"/>
    </row>
    <row r="13" spans="1:10" ht="12.75">
      <c r="A13" s="62">
        <v>7</v>
      </c>
      <c r="B13" s="87"/>
      <c r="C13" s="68"/>
      <c r="D13" s="68"/>
      <c r="E13" s="162"/>
      <c r="F13" s="162"/>
      <c r="G13" s="97"/>
      <c r="H13" s="162"/>
      <c r="I13" s="162"/>
      <c r="J13" s="165"/>
    </row>
    <row r="14" spans="1:10" ht="12.75">
      <c r="A14" s="62">
        <v>8</v>
      </c>
      <c r="B14" s="86" t="s">
        <v>597</v>
      </c>
      <c r="C14" s="68"/>
      <c r="D14" s="68"/>
      <c r="E14" s="162"/>
      <c r="F14" s="162"/>
      <c r="G14" s="70"/>
      <c r="H14" s="162"/>
      <c r="I14" s="162"/>
      <c r="J14" s="166"/>
    </row>
    <row r="15" spans="1:10" ht="12.75">
      <c r="A15" s="62">
        <v>9</v>
      </c>
      <c r="B15" s="87"/>
      <c r="C15" s="68"/>
      <c r="D15" s="68"/>
      <c r="E15" s="162"/>
      <c r="F15" s="162"/>
      <c r="G15" s="97"/>
      <c r="H15" s="162"/>
      <c r="I15" s="162"/>
      <c r="J15" s="165"/>
    </row>
    <row r="16" spans="1:10" ht="12.75">
      <c r="A16" s="62">
        <v>10</v>
      </c>
      <c r="B16" s="86" t="s">
        <v>598</v>
      </c>
      <c r="C16" s="68"/>
      <c r="D16" s="68"/>
      <c r="E16" s="162"/>
      <c r="F16" s="162"/>
      <c r="G16" s="97"/>
      <c r="H16" s="162"/>
      <c r="I16" s="162"/>
      <c r="J16" s="165"/>
    </row>
    <row r="17" spans="1:10" ht="12.75">
      <c r="A17" s="62">
        <v>11</v>
      </c>
      <c r="B17" s="87"/>
      <c r="C17" s="68"/>
      <c r="D17" s="68"/>
      <c r="E17" s="162"/>
      <c r="F17" s="162"/>
      <c r="G17" s="97"/>
      <c r="H17" s="162"/>
      <c r="I17" s="162"/>
      <c r="J17" s="165"/>
    </row>
    <row r="18" spans="1:10" ht="12.75">
      <c r="A18" s="62">
        <v>12</v>
      </c>
      <c r="B18" s="86" t="s">
        <v>599</v>
      </c>
      <c r="C18" s="68"/>
      <c r="D18" s="68"/>
      <c r="E18" s="162"/>
      <c r="F18" s="162"/>
      <c r="G18" s="97"/>
      <c r="H18" s="162"/>
      <c r="I18" s="162"/>
      <c r="J18" s="165"/>
    </row>
    <row r="19" spans="1:10" ht="12.75">
      <c r="A19" s="62">
        <v>13</v>
      </c>
      <c r="B19" s="87"/>
      <c r="C19" s="68"/>
      <c r="D19" s="68"/>
      <c r="E19" s="162"/>
      <c r="F19" s="162"/>
      <c r="G19" s="97"/>
      <c r="H19" s="162"/>
      <c r="I19" s="162"/>
      <c r="J19" s="165"/>
    </row>
    <row r="20" spans="1:10" ht="12.75">
      <c r="A20" s="62">
        <v>14</v>
      </c>
      <c r="B20" s="86" t="s">
        <v>600</v>
      </c>
      <c r="C20" s="68"/>
      <c r="D20" s="68"/>
      <c r="E20" s="162"/>
      <c r="F20" s="162"/>
      <c r="G20" s="70"/>
      <c r="H20" s="162"/>
      <c r="I20" s="162"/>
      <c r="J20" s="166"/>
    </row>
    <row r="21" spans="1:10" ht="12.75">
      <c r="A21" s="62">
        <v>15</v>
      </c>
      <c r="B21" s="87"/>
      <c r="C21" s="68"/>
      <c r="D21" s="68"/>
      <c r="E21" s="162"/>
      <c r="F21" s="162"/>
      <c r="G21" s="97"/>
      <c r="H21" s="162"/>
      <c r="I21" s="162"/>
      <c r="J21" s="165"/>
    </row>
    <row r="22" spans="1:10" ht="12.75">
      <c r="A22" s="62">
        <v>16</v>
      </c>
      <c r="B22" s="86" t="s">
        <v>601</v>
      </c>
      <c r="C22" s="68"/>
      <c r="D22" s="68"/>
      <c r="E22" s="162"/>
      <c r="F22" s="162"/>
      <c r="G22" s="97"/>
      <c r="H22" s="162"/>
      <c r="I22" s="162"/>
      <c r="J22" s="165"/>
    </row>
    <row r="23" spans="1:10" ht="12.75">
      <c r="A23" s="62">
        <v>17</v>
      </c>
      <c r="B23" s="87"/>
      <c r="C23" s="68"/>
      <c r="D23" s="68"/>
      <c r="E23" s="162"/>
      <c r="F23" s="162"/>
      <c r="G23" s="97"/>
      <c r="H23" s="162"/>
      <c r="I23" s="162"/>
      <c r="J23" s="165"/>
    </row>
    <row r="24" spans="1:10" ht="12.75">
      <c r="A24" s="62">
        <v>18</v>
      </c>
      <c r="B24" s="86" t="s">
        <v>602</v>
      </c>
      <c r="C24" s="68"/>
      <c r="D24" s="68"/>
      <c r="E24" s="162"/>
      <c r="F24" s="162"/>
      <c r="G24" s="97"/>
      <c r="H24" s="162"/>
      <c r="I24" s="162"/>
      <c r="J24" s="165"/>
    </row>
    <row r="25" spans="1:10" ht="12.75">
      <c r="A25" s="62">
        <v>19</v>
      </c>
      <c r="B25" s="87"/>
      <c r="C25" s="68"/>
      <c r="D25" s="68"/>
      <c r="E25" s="162"/>
      <c r="F25" s="162"/>
      <c r="G25" s="97"/>
      <c r="H25" s="162"/>
      <c r="I25" s="162"/>
      <c r="J25" s="165"/>
    </row>
    <row r="26" spans="1:10" ht="12.75">
      <c r="A26" s="62">
        <v>20</v>
      </c>
      <c r="B26" s="86" t="s">
        <v>603</v>
      </c>
      <c r="C26" s="68"/>
      <c r="D26" s="68"/>
      <c r="E26" s="162"/>
      <c r="F26" s="162"/>
      <c r="G26" s="70"/>
      <c r="H26" s="162"/>
      <c r="I26" s="162"/>
      <c r="J26" s="166"/>
    </row>
    <row r="27" spans="1:10" ht="12.75">
      <c r="A27" s="62">
        <v>21</v>
      </c>
      <c r="B27" s="87"/>
      <c r="C27" s="68"/>
      <c r="D27" s="68"/>
      <c r="E27" s="162"/>
      <c r="F27" s="162"/>
      <c r="G27" s="97"/>
      <c r="H27" s="162"/>
      <c r="I27" s="162"/>
      <c r="J27" s="165"/>
    </row>
    <row r="28" spans="1:10" ht="12.75">
      <c r="A28" s="62">
        <v>22</v>
      </c>
      <c r="B28" s="86" t="s">
        <v>604</v>
      </c>
      <c r="C28" s="68"/>
      <c r="D28" s="68"/>
      <c r="E28" s="162"/>
      <c r="F28" s="162"/>
      <c r="G28" s="97"/>
      <c r="H28" s="162"/>
      <c r="I28" s="162"/>
      <c r="J28" s="165"/>
    </row>
    <row r="29" spans="1:10" ht="12.75">
      <c r="A29" s="62">
        <v>23</v>
      </c>
      <c r="B29" s="87"/>
      <c r="C29" s="68"/>
      <c r="D29" s="68"/>
      <c r="E29" s="162"/>
      <c r="F29" s="162"/>
      <c r="G29" s="97"/>
      <c r="H29" s="162"/>
      <c r="I29" s="162"/>
      <c r="J29" s="165"/>
    </row>
    <row r="30" spans="1:10" ht="12.75">
      <c r="A30" s="62">
        <v>24</v>
      </c>
      <c r="B30" s="86" t="s">
        <v>605</v>
      </c>
      <c r="C30" s="68"/>
      <c r="D30" s="68"/>
      <c r="E30" s="162"/>
      <c r="F30" s="162"/>
      <c r="G30" s="97"/>
      <c r="H30" s="162"/>
      <c r="I30" s="162"/>
      <c r="J30" s="165"/>
    </row>
    <row r="31" spans="1:10" ht="12.75">
      <c r="A31" s="62">
        <v>25</v>
      </c>
      <c r="B31" s="87"/>
      <c r="C31" s="68"/>
      <c r="D31" s="68"/>
      <c r="E31" s="162"/>
      <c r="F31" s="162"/>
      <c r="G31" s="97"/>
      <c r="H31" s="162"/>
      <c r="I31" s="162"/>
      <c r="J31" s="165"/>
    </row>
    <row r="32" spans="1:10" ht="12.75">
      <c r="A32" s="62">
        <v>26</v>
      </c>
      <c r="B32" s="86" t="s">
        <v>606</v>
      </c>
      <c r="C32" s="68"/>
      <c r="D32" s="68"/>
      <c r="E32" s="162"/>
      <c r="F32" s="162"/>
      <c r="G32" s="70"/>
      <c r="H32" s="162"/>
      <c r="I32" s="162"/>
      <c r="J32" s="166"/>
    </row>
    <row r="33" spans="1:10" ht="12.75">
      <c r="A33" s="62">
        <v>27</v>
      </c>
      <c r="B33" s="87"/>
      <c r="C33" s="68"/>
      <c r="D33" s="68"/>
      <c r="E33" s="162"/>
      <c r="F33" s="162"/>
      <c r="G33" s="97"/>
      <c r="H33" s="162"/>
      <c r="I33" s="162"/>
      <c r="J33" s="165"/>
    </row>
    <row r="34" spans="1:10" ht="12.75">
      <c r="A34" s="62">
        <v>28</v>
      </c>
      <c r="B34" s="87"/>
      <c r="C34" s="68"/>
      <c r="D34" s="68"/>
      <c r="E34" s="162"/>
      <c r="F34" s="162"/>
      <c r="G34" s="97"/>
      <c r="H34" s="162"/>
      <c r="I34" s="162"/>
      <c r="J34" s="165"/>
    </row>
    <row r="35" spans="1:10" ht="12.75">
      <c r="A35" s="62">
        <v>29</v>
      </c>
      <c r="B35" s="87"/>
      <c r="C35" s="68"/>
      <c r="D35" s="68"/>
      <c r="E35" s="162"/>
      <c r="F35" s="162"/>
      <c r="G35" s="97"/>
      <c r="H35" s="162"/>
      <c r="I35" s="162"/>
      <c r="J35" s="165"/>
    </row>
    <row r="36" spans="1:10" ht="12.75">
      <c r="A36" s="62">
        <v>30</v>
      </c>
      <c r="B36" s="87"/>
      <c r="C36" s="68"/>
      <c r="D36" s="68"/>
      <c r="E36" s="162"/>
      <c r="F36" s="162"/>
      <c r="G36" s="97"/>
      <c r="H36" s="162"/>
      <c r="I36" s="162"/>
      <c r="J36" s="165"/>
    </row>
    <row r="37" spans="1:10" ht="12.75">
      <c r="A37" s="62">
        <v>31</v>
      </c>
      <c r="B37" s="87"/>
      <c r="C37" s="68"/>
      <c r="D37" s="68"/>
      <c r="E37" s="162"/>
      <c r="F37" s="162"/>
      <c r="G37" s="97"/>
      <c r="H37" s="162"/>
      <c r="I37" s="162"/>
      <c r="J37" s="165"/>
    </row>
    <row r="38" spans="1:10" ht="12.75">
      <c r="A38" s="74">
        <v>32</v>
      </c>
      <c r="B38" s="396" t="s">
        <v>607</v>
      </c>
      <c r="C38" s="169"/>
      <c r="D38" s="169"/>
      <c r="E38" s="74">
        <f>SUM(E10:E32)</f>
        <v>0</v>
      </c>
      <c r="F38" s="74">
        <f>SUM(F10:F32)</f>
        <v>0</v>
      </c>
      <c r="G38" s="77">
        <f>IF(E38&lt;&gt;0,(1-+F38/E38),0)</f>
        <v>0</v>
      </c>
      <c r="H38" s="167"/>
      <c r="I38" s="167"/>
      <c r="J38" s="168">
        <f>IF(E38&lt;&gt;0,H38/E38,0)</f>
        <v>0</v>
      </c>
    </row>
    <row r="39" spans="7:9" ht="12.75">
      <c r="G39" s="7"/>
      <c r="H39" s="13"/>
      <c r="I39" s="13"/>
    </row>
    <row r="40" spans="7:10" ht="12.75">
      <c r="G40" s="7"/>
      <c r="H40" s="13"/>
      <c r="I40" s="13"/>
      <c r="J40" s="14"/>
    </row>
    <row r="41" spans="7:10" ht="12.75">
      <c r="G41" s="7"/>
      <c r="H41" s="13"/>
      <c r="I41" s="13"/>
      <c r="J41" s="15" t="s">
        <v>581</v>
      </c>
    </row>
    <row r="42" spans="7:10" ht="12.75">
      <c r="G42" s="7"/>
      <c r="H42" s="13"/>
      <c r="I42" s="13"/>
      <c r="J42" s="14"/>
    </row>
    <row r="43" spans="7:10" ht="12.75">
      <c r="G43" s="7"/>
      <c r="H43" s="13"/>
      <c r="I43" s="13"/>
      <c r="J43" s="14"/>
    </row>
    <row r="44" spans="7:10" ht="12.75">
      <c r="G44" s="7"/>
      <c r="H44" s="13"/>
      <c r="I44" s="13"/>
      <c r="J44" s="14"/>
    </row>
    <row r="45" spans="7:10" ht="12.75">
      <c r="G45" s="7"/>
      <c r="H45" s="13"/>
      <c r="I45" s="13"/>
      <c r="J45" s="14"/>
    </row>
    <row r="46" spans="7:10" ht="12.75">
      <c r="G46" s="7"/>
      <c r="H46" s="13"/>
      <c r="I46" s="13"/>
      <c r="J46" s="14"/>
    </row>
    <row r="47" spans="7:10" ht="12.75">
      <c r="G47" s="7"/>
      <c r="H47" s="13"/>
      <c r="I47" s="13"/>
      <c r="J47" s="14"/>
    </row>
    <row r="48" spans="7:10" ht="12.75">
      <c r="G48" s="7"/>
      <c r="H48" s="13"/>
      <c r="I48" s="13"/>
      <c r="J48" s="14"/>
    </row>
    <row r="49" spans="7:10" ht="12.75">
      <c r="G49" s="7"/>
      <c r="H49" s="13"/>
      <c r="I49" s="13"/>
      <c r="J49" s="14"/>
    </row>
    <row r="50" spans="7:10" ht="12.75">
      <c r="G50" s="7"/>
      <c r="H50" s="13"/>
      <c r="I50" s="13"/>
      <c r="J50" s="14"/>
    </row>
    <row r="51" spans="7:10" ht="12.75">
      <c r="G51" s="7"/>
      <c r="H51" s="13"/>
      <c r="I51" s="13"/>
      <c r="J51" s="14"/>
    </row>
    <row r="52" spans="7:10" ht="12.75">
      <c r="G52" s="7"/>
      <c r="H52" s="13"/>
      <c r="I52" s="13"/>
      <c r="J52" s="14"/>
    </row>
    <row r="53" spans="7:10" ht="12.75">
      <c r="G53" s="7"/>
      <c r="H53" s="13"/>
      <c r="I53" s="13"/>
      <c r="J53" s="14"/>
    </row>
    <row r="54" spans="7:10" ht="12.75">
      <c r="G54" s="7"/>
      <c r="H54" s="13"/>
      <c r="I54" s="13"/>
      <c r="J54" s="14"/>
    </row>
    <row r="55" spans="7:10" ht="12.75">
      <c r="G55" s="7"/>
      <c r="H55" s="13"/>
      <c r="I55" s="13"/>
      <c r="J55" s="14"/>
    </row>
    <row r="56" spans="7:10" ht="12.75">
      <c r="G56" s="7"/>
      <c r="H56" s="13"/>
      <c r="I56" s="13"/>
      <c r="J56" s="14"/>
    </row>
    <row r="57" spans="7:10" ht="12.75">
      <c r="G57" s="7"/>
      <c r="H57" s="13"/>
      <c r="I57" s="13"/>
      <c r="J57" s="14"/>
    </row>
    <row r="58" spans="7:10" ht="12.75">
      <c r="G58" s="7"/>
      <c r="H58" s="13"/>
      <c r="I58" s="13"/>
      <c r="J58" s="14"/>
    </row>
    <row r="59" spans="7:10" ht="12.75">
      <c r="G59" s="7"/>
      <c r="H59" s="13"/>
      <c r="I59" s="13"/>
      <c r="J59" s="14"/>
    </row>
    <row r="60" spans="7:10" ht="12.75">
      <c r="G60" s="7"/>
      <c r="H60" s="13"/>
      <c r="I60" s="13"/>
      <c r="J60" s="14"/>
    </row>
    <row r="61" spans="7:10" ht="12.75">
      <c r="G61" s="7"/>
      <c r="H61" s="13"/>
      <c r="I61" s="13"/>
      <c r="J61" s="14"/>
    </row>
    <row r="62" spans="7:10" ht="12.75">
      <c r="G62" s="7"/>
      <c r="H62" s="13"/>
      <c r="I62" s="13"/>
      <c r="J62" s="14"/>
    </row>
    <row r="63" spans="7:10" ht="12.75">
      <c r="G63" s="7"/>
      <c r="H63" s="13"/>
      <c r="I63" s="13"/>
      <c r="J63" s="14"/>
    </row>
    <row r="64" spans="7:10" ht="12.75">
      <c r="G64" s="7"/>
      <c r="H64" s="13"/>
      <c r="I64" s="13"/>
      <c r="J64" s="14"/>
    </row>
  </sheetData>
  <mergeCells count="3">
    <mergeCell ref="C3:H3"/>
    <mergeCell ref="H4:I4"/>
    <mergeCell ref="H5:I5"/>
  </mergeCells>
  <printOptions/>
  <pageMargins left="0.5" right="0.5" top="0.85" bottom="0.4" header="0.5" footer="0.5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F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7109375" style="100" customWidth="1"/>
    <col min="3" max="3" width="39.7109375" style="0" customWidth="1"/>
    <col min="4" max="5" width="14.7109375" style="0" customWidth="1"/>
    <col min="6" max="6" width="11.28125" style="0" customWidth="1"/>
  </cols>
  <sheetData>
    <row r="1" spans="1:6" ht="12.75">
      <c r="A1" s="17" t="s">
        <v>980</v>
      </c>
      <c r="B1" s="2"/>
      <c r="C1" s="58"/>
      <c r="F1" s="20" t="s">
        <v>165</v>
      </c>
    </row>
    <row r="2" spans="1:6" ht="12.75">
      <c r="A2" s="21"/>
      <c r="B2" s="57"/>
      <c r="C2" s="21"/>
      <c r="D2" s="21"/>
      <c r="F2" s="5"/>
    </row>
    <row r="3" spans="3:6" ht="18.75" customHeight="1">
      <c r="C3" s="475" t="s">
        <v>609</v>
      </c>
      <c r="D3" s="475"/>
      <c r="F3" s="129" t="str">
        <f>CONCATENATE(Year1,"  ",TEXT(Year,"####"))</f>
        <v>Year:  </v>
      </c>
    </row>
    <row r="4" spans="1:6" ht="12.75">
      <c r="A4" s="71"/>
      <c r="B4" s="128"/>
      <c r="C4" s="112" t="s">
        <v>317</v>
      </c>
      <c r="D4" s="73" t="s">
        <v>222</v>
      </c>
      <c r="E4" s="73" t="s">
        <v>223</v>
      </c>
      <c r="F4" s="72" t="s">
        <v>224</v>
      </c>
    </row>
    <row r="5" spans="1:6" ht="12.75">
      <c r="A5" s="103"/>
      <c r="B5" s="126"/>
      <c r="C5" s="60" t="s">
        <v>610</v>
      </c>
      <c r="D5" s="84"/>
      <c r="E5" s="84"/>
      <c r="F5" s="85"/>
    </row>
    <row r="6" spans="1:6" ht="12.75">
      <c r="A6" s="62">
        <v>1</v>
      </c>
      <c r="B6" s="108"/>
      <c r="C6" s="61"/>
      <c r="D6" s="69"/>
      <c r="E6" s="69"/>
      <c r="F6" s="70"/>
    </row>
    <row r="7" spans="1:6" ht="12.75">
      <c r="A7" s="62">
        <v>2</v>
      </c>
      <c r="B7" s="106" t="s">
        <v>611</v>
      </c>
      <c r="C7" s="107" t="s">
        <v>612</v>
      </c>
      <c r="D7" s="69"/>
      <c r="E7" s="69"/>
      <c r="F7" s="70">
        <f>IF(D7&lt;&gt;0,(E7-D7)/ABS(D7),0)</f>
        <v>0</v>
      </c>
    </row>
    <row r="8" spans="1:6" ht="12.75">
      <c r="A8" s="62">
        <v>3</v>
      </c>
      <c r="B8" s="106" t="s">
        <v>613</v>
      </c>
      <c r="C8" s="107" t="s">
        <v>345</v>
      </c>
      <c r="D8" s="69"/>
      <c r="E8" s="69"/>
      <c r="F8" s="70">
        <f>IF(D8&lt;&gt;0,(E8-D8)/ABS(D8),0)</f>
        <v>0</v>
      </c>
    </row>
    <row r="9" spans="1:6" ht="12.75">
      <c r="A9" s="89">
        <v>4</v>
      </c>
      <c r="B9" s="109"/>
      <c r="C9" s="114" t="s">
        <v>614</v>
      </c>
      <c r="D9" s="92">
        <f>SUM(D7:D8)</f>
        <v>0</v>
      </c>
      <c r="E9" s="92">
        <f>SUM(E7:E8)</f>
        <v>0</v>
      </c>
      <c r="F9" s="70">
        <f>IF(D9&lt;&gt;0,(E9-D9)/ABS(D9),0)</f>
        <v>0</v>
      </c>
    </row>
    <row r="10" spans="1:6" ht="12.75">
      <c r="A10" s="62">
        <v>5</v>
      </c>
      <c r="B10" s="108"/>
      <c r="C10" s="61"/>
      <c r="D10" s="69"/>
      <c r="E10" s="69"/>
      <c r="F10" s="85"/>
    </row>
    <row r="11" spans="1:6" ht="12.75">
      <c r="A11" s="62">
        <v>6</v>
      </c>
      <c r="B11" s="108"/>
      <c r="C11" s="107" t="s">
        <v>615</v>
      </c>
      <c r="D11" s="69"/>
      <c r="E11" s="69"/>
      <c r="F11" s="70"/>
    </row>
    <row r="12" spans="1:6" ht="12.75">
      <c r="A12" s="62">
        <v>7</v>
      </c>
      <c r="B12" s="106" t="s">
        <v>616</v>
      </c>
      <c r="C12" s="107" t="s">
        <v>617</v>
      </c>
      <c r="D12" s="69"/>
      <c r="E12" s="69"/>
      <c r="F12" s="70">
        <f>IF(D12&lt;&gt;0,(E12-D12)/ABS(D12),0)</f>
        <v>0</v>
      </c>
    </row>
    <row r="13" spans="1:6" ht="12.75">
      <c r="A13" s="62">
        <v>8</v>
      </c>
      <c r="B13" s="106" t="s">
        <v>618</v>
      </c>
      <c r="C13" s="107" t="s">
        <v>370</v>
      </c>
      <c r="D13" s="69"/>
      <c r="E13" s="69"/>
      <c r="F13" s="70">
        <f>IF(D13&lt;&gt;0,(E13-D13)/ABS(D13),0)</f>
        <v>0</v>
      </c>
    </row>
    <row r="14" spans="1:6" ht="12.75">
      <c r="A14" s="62">
        <v>9</v>
      </c>
      <c r="B14" s="108"/>
      <c r="C14" s="107" t="s">
        <v>619</v>
      </c>
      <c r="D14" s="69"/>
      <c r="E14" s="69"/>
      <c r="F14" s="70">
        <f>IF(D14&lt;&gt;0,(E14-D14)/ABS(D14),0)</f>
        <v>0</v>
      </c>
    </row>
    <row r="15" spans="1:6" ht="12.75">
      <c r="A15" s="89">
        <v>10</v>
      </c>
      <c r="B15" s="109"/>
      <c r="C15" s="114" t="s">
        <v>620</v>
      </c>
      <c r="D15" s="92">
        <f>SUM(D12:D14)</f>
        <v>0</v>
      </c>
      <c r="E15" s="92">
        <f>SUM(E12:E14)</f>
        <v>0</v>
      </c>
      <c r="F15" s="70">
        <f>IF(D15&lt;&gt;0,(E15-D15)/ABS(D15),0)</f>
        <v>0</v>
      </c>
    </row>
    <row r="16" spans="1:6" ht="12.75">
      <c r="A16" s="62">
        <v>11</v>
      </c>
      <c r="B16" s="108"/>
      <c r="C16" s="61"/>
      <c r="D16" s="69"/>
      <c r="E16" s="69"/>
      <c r="F16" s="85"/>
    </row>
    <row r="17" spans="1:6" ht="12.75">
      <c r="A17" s="62">
        <v>12</v>
      </c>
      <c r="B17" s="108"/>
      <c r="C17" s="107" t="s">
        <v>621</v>
      </c>
      <c r="D17" s="69"/>
      <c r="E17" s="69"/>
      <c r="F17" s="70"/>
    </row>
    <row r="18" spans="1:6" ht="12.75">
      <c r="A18" s="62">
        <v>13</v>
      </c>
      <c r="B18" s="106" t="s">
        <v>622</v>
      </c>
      <c r="C18" s="107" t="s">
        <v>388</v>
      </c>
      <c r="D18" s="69"/>
      <c r="E18" s="69"/>
      <c r="F18" s="70">
        <f aca="true" t="shared" si="0" ref="F18:F23">IF(D18&lt;&gt;0,(E18-D18)/ABS(D18),0)</f>
        <v>0</v>
      </c>
    </row>
    <row r="19" spans="1:6" ht="12.75">
      <c r="A19" s="62">
        <v>14</v>
      </c>
      <c r="B19" s="106" t="s">
        <v>623</v>
      </c>
      <c r="C19" s="107" t="s">
        <v>438</v>
      </c>
      <c r="D19" s="69"/>
      <c r="E19" s="69"/>
      <c r="F19" s="70">
        <f t="shared" si="0"/>
        <v>0</v>
      </c>
    </row>
    <row r="20" spans="1:6" ht="12.75">
      <c r="A20" s="62">
        <v>15</v>
      </c>
      <c r="B20" s="106" t="s">
        <v>624</v>
      </c>
      <c r="C20" s="107" t="s">
        <v>625</v>
      </c>
      <c r="D20" s="69"/>
      <c r="E20" s="69"/>
      <c r="F20" s="70">
        <f t="shared" si="0"/>
        <v>0</v>
      </c>
    </row>
    <row r="21" spans="1:6" ht="12.75">
      <c r="A21" s="62">
        <v>16</v>
      </c>
      <c r="B21" s="108"/>
      <c r="C21" s="107" t="s">
        <v>626</v>
      </c>
      <c r="D21" s="69"/>
      <c r="E21" s="69"/>
      <c r="F21" s="70">
        <f t="shared" si="0"/>
        <v>0</v>
      </c>
    </row>
    <row r="22" spans="1:6" ht="12.75">
      <c r="A22" s="89">
        <v>17</v>
      </c>
      <c r="B22" s="109"/>
      <c r="C22" s="114" t="s">
        <v>627</v>
      </c>
      <c r="D22" s="92">
        <f>SUM(D18:D21)</f>
        <v>0</v>
      </c>
      <c r="E22" s="92">
        <f>SUM(E18:E21)</f>
        <v>0</v>
      </c>
      <c r="F22" s="70">
        <f t="shared" si="0"/>
        <v>0</v>
      </c>
    </row>
    <row r="23" spans="1:6" ht="12.75">
      <c r="A23" s="74">
        <v>18</v>
      </c>
      <c r="B23" s="128"/>
      <c r="C23" s="124" t="s">
        <v>628</v>
      </c>
      <c r="D23" s="76">
        <f>D9+D15+D22</f>
        <v>0</v>
      </c>
      <c r="E23" s="76">
        <f>E9+E15+E22</f>
        <v>0</v>
      </c>
      <c r="F23" s="77">
        <f t="shared" si="0"/>
        <v>0</v>
      </c>
    </row>
    <row r="24" spans="1:6" ht="12.75">
      <c r="A24" s="62">
        <v>19</v>
      </c>
      <c r="B24" s="108"/>
      <c r="C24" s="61"/>
      <c r="D24" s="69"/>
      <c r="E24" s="69"/>
      <c r="F24" s="70"/>
    </row>
    <row r="25" spans="1:6" ht="12.75">
      <c r="A25" s="62">
        <v>20</v>
      </c>
      <c r="B25" s="108"/>
      <c r="C25" s="113" t="s">
        <v>629</v>
      </c>
      <c r="D25" s="69"/>
      <c r="E25" s="69"/>
      <c r="F25" s="70">
        <f>IF(D25&lt;&gt;0,(E25-D25)/ABS(D25),0)</f>
        <v>0</v>
      </c>
    </row>
    <row r="26" spans="1:6" ht="12.75">
      <c r="A26" s="62">
        <v>21</v>
      </c>
      <c r="B26" s="108"/>
      <c r="C26" s="61"/>
      <c r="D26" s="69"/>
      <c r="E26" s="69"/>
      <c r="F26" s="70"/>
    </row>
    <row r="27" spans="1:6" ht="12.75">
      <c r="A27" s="74">
        <v>22</v>
      </c>
      <c r="B27" s="143" t="s">
        <v>630</v>
      </c>
      <c r="C27" s="125"/>
      <c r="D27" s="170"/>
      <c r="E27" s="170"/>
      <c r="F27" s="77">
        <f>IF(D27&lt;&gt;0,(E27-D27)/ABS(D27),0)</f>
        <v>0</v>
      </c>
    </row>
    <row r="28" spans="1:6" ht="12.75">
      <c r="A28" s="74">
        <v>23</v>
      </c>
      <c r="B28" s="128"/>
      <c r="C28" s="125"/>
      <c r="D28" s="170"/>
      <c r="E28" s="170"/>
      <c r="F28" s="77"/>
    </row>
    <row r="29" spans="1:6" ht="12.75">
      <c r="A29" s="74">
        <v>24</v>
      </c>
      <c r="B29" s="143" t="s">
        <v>631</v>
      </c>
      <c r="C29" s="125"/>
      <c r="D29" s="170"/>
      <c r="E29" s="170"/>
      <c r="F29" s="77">
        <f>IF(D29&lt;&gt;0,(E29-D29)/ABS(D29),0)</f>
        <v>0</v>
      </c>
    </row>
    <row r="30" spans="1:6" ht="12.75">
      <c r="A30" s="62">
        <v>25</v>
      </c>
      <c r="B30" s="108"/>
      <c r="C30" s="61"/>
      <c r="D30" s="69"/>
      <c r="E30" s="69"/>
      <c r="F30" s="70"/>
    </row>
    <row r="31" spans="1:6" ht="12.75">
      <c r="A31" s="62">
        <v>26</v>
      </c>
      <c r="B31" s="130" t="s">
        <v>632</v>
      </c>
      <c r="C31" s="61"/>
      <c r="D31" s="69"/>
      <c r="E31" s="69"/>
      <c r="F31" s="70"/>
    </row>
    <row r="32" spans="1:6" ht="12.75">
      <c r="A32" s="62">
        <v>27</v>
      </c>
      <c r="B32" s="130" t="s">
        <v>633</v>
      </c>
      <c r="C32" s="61"/>
      <c r="D32" s="69"/>
      <c r="E32" s="69"/>
      <c r="F32" s="70"/>
    </row>
    <row r="33" spans="1:6" ht="12.75">
      <c r="A33" s="62">
        <v>28</v>
      </c>
      <c r="B33" s="108"/>
      <c r="C33" s="61"/>
      <c r="D33" s="69"/>
      <c r="E33" s="69"/>
      <c r="F33" s="70">
        <f aca="true" t="shared" si="1" ref="F33:F52">IF(D33&lt;&gt;0,(E33-D33)/ABS(D33),0)</f>
        <v>0</v>
      </c>
    </row>
    <row r="34" spans="1:6" ht="12.75">
      <c r="A34" s="62">
        <v>29</v>
      </c>
      <c r="B34" s="108"/>
      <c r="C34" s="61"/>
      <c r="D34" s="69"/>
      <c r="E34" s="69"/>
      <c r="F34" s="70">
        <f t="shared" si="1"/>
        <v>0</v>
      </c>
    </row>
    <row r="35" spans="1:6" ht="12.75">
      <c r="A35" s="62">
        <v>30</v>
      </c>
      <c r="B35" s="108"/>
      <c r="C35" s="61"/>
      <c r="D35" s="69"/>
      <c r="E35" s="69"/>
      <c r="F35" s="70">
        <f t="shared" si="1"/>
        <v>0</v>
      </c>
    </row>
    <row r="36" spans="1:6" ht="12.75">
      <c r="A36" s="62">
        <v>31</v>
      </c>
      <c r="B36" s="108"/>
      <c r="C36" s="61"/>
      <c r="D36" s="69"/>
      <c r="E36" s="69"/>
      <c r="F36" s="70">
        <f t="shared" si="1"/>
        <v>0</v>
      </c>
    </row>
    <row r="37" spans="1:6" ht="12.75">
      <c r="A37" s="62">
        <v>32</v>
      </c>
      <c r="B37" s="108"/>
      <c r="C37" s="61"/>
      <c r="D37" s="69"/>
      <c r="E37" s="69"/>
      <c r="F37" s="70">
        <f t="shared" si="1"/>
        <v>0</v>
      </c>
    </row>
    <row r="38" spans="1:6" ht="12.75">
      <c r="A38" s="62">
        <v>33</v>
      </c>
      <c r="B38" s="108"/>
      <c r="C38" s="61"/>
      <c r="D38" s="69"/>
      <c r="E38" s="69"/>
      <c r="F38" s="70">
        <f t="shared" si="1"/>
        <v>0</v>
      </c>
    </row>
    <row r="39" spans="1:6" ht="12.75">
      <c r="A39" s="62">
        <v>34</v>
      </c>
      <c r="B39" s="108"/>
      <c r="C39" s="61"/>
      <c r="D39" s="69"/>
      <c r="E39" s="69"/>
      <c r="F39" s="70">
        <f t="shared" si="1"/>
        <v>0</v>
      </c>
    </row>
    <row r="40" spans="1:6" ht="12.75">
      <c r="A40" s="62">
        <v>35</v>
      </c>
      <c r="B40" s="108"/>
      <c r="C40" s="61"/>
      <c r="D40" s="69"/>
      <c r="E40" s="69"/>
      <c r="F40" s="70">
        <f t="shared" si="1"/>
        <v>0</v>
      </c>
    </row>
    <row r="41" spans="1:6" ht="12.75">
      <c r="A41" s="62">
        <v>36</v>
      </c>
      <c r="B41" s="108"/>
      <c r="C41" s="61"/>
      <c r="D41" s="69"/>
      <c r="E41" s="69"/>
      <c r="F41" s="70">
        <f t="shared" si="1"/>
        <v>0</v>
      </c>
    </row>
    <row r="42" spans="1:6" ht="12.75">
      <c r="A42" s="62">
        <v>37</v>
      </c>
      <c r="B42" s="108"/>
      <c r="C42" s="61"/>
      <c r="D42" s="69"/>
      <c r="E42" s="69"/>
      <c r="F42" s="70">
        <f t="shared" si="1"/>
        <v>0</v>
      </c>
    </row>
    <row r="43" spans="1:6" ht="12.75">
      <c r="A43" s="62">
        <v>38</v>
      </c>
      <c r="B43" s="108"/>
      <c r="C43" s="61"/>
      <c r="D43" s="69"/>
      <c r="E43" s="69"/>
      <c r="F43" s="70">
        <f t="shared" si="1"/>
        <v>0</v>
      </c>
    </row>
    <row r="44" spans="1:6" ht="12.75">
      <c r="A44" s="62">
        <v>39</v>
      </c>
      <c r="B44" s="108"/>
      <c r="C44" s="61"/>
      <c r="D44" s="69"/>
      <c r="E44" s="69"/>
      <c r="F44" s="70">
        <f t="shared" si="1"/>
        <v>0</v>
      </c>
    </row>
    <row r="45" spans="1:6" ht="12.75">
      <c r="A45" s="62">
        <v>40</v>
      </c>
      <c r="B45" s="108"/>
      <c r="C45" s="61"/>
      <c r="D45" s="69"/>
      <c r="E45" s="69"/>
      <c r="F45" s="70">
        <f t="shared" si="1"/>
        <v>0</v>
      </c>
    </row>
    <row r="46" spans="1:6" ht="12.75">
      <c r="A46" s="62">
        <v>41</v>
      </c>
      <c r="B46" s="108"/>
      <c r="C46" s="61"/>
      <c r="D46" s="69"/>
      <c r="E46" s="69"/>
      <c r="F46" s="70">
        <f t="shared" si="1"/>
        <v>0</v>
      </c>
    </row>
    <row r="47" spans="1:6" ht="12.75">
      <c r="A47" s="62">
        <v>42</v>
      </c>
      <c r="B47" s="108"/>
      <c r="C47" s="61"/>
      <c r="D47" s="69"/>
      <c r="E47" s="69"/>
      <c r="F47" s="70">
        <f t="shared" si="1"/>
        <v>0</v>
      </c>
    </row>
    <row r="48" spans="1:6" ht="12.75">
      <c r="A48" s="62">
        <v>43</v>
      </c>
      <c r="B48" s="108"/>
      <c r="C48" s="61"/>
      <c r="D48" s="69"/>
      <c r="E48" s="69"/>
      <c r="F48" s="70">
        <f t="shared" si="1"/>
        <v>0</v>
      </c>
    </row>
    <row r="49" spans="1:6" ht="12.75">
      <c r="A49" s="62">
        <v>44</v>
      </c>
      <c r="B49" s="108"/>
      <c r="C49" s="61"/>
      <c r="D49" s="69"/>
      <c r="E49" s="69"/>
      <c r="F49" s="70">
        <f t="shared" si="1"/>
        <v>0</v>
      </c>
    </row>
    <row r="50" spans="1:6" ht="12.75">
      <c r="A50" s="62">
        <v>45</v>
      </c>
      <c r="B50" s="108"/>
      <c r="C50" s="61"/>
      <c r="D50" s="69"/>
      <c r="E50" s="69"/>
      <c r="F50" s="70">
        <f t="shared" si="1"/>
        <v>0</v>
      </c>
    </row>
    <row r="51" spans="1:6" ht="12.75">
      <c r="A51" s="62">
        <v>46</v>
      </c>
      <c r="B51" s="108"/>
      <c r="C51" s="61"/>
      <c r="D51" s="69"/>
      <c r="E51" s="69"/>
      <c r="F51" s="70">
        <f t="shared" si="1"/>
        <v>0</v>
      </c>
    </row>
    <row r="52" spans="1:6" ht="12.75">
      <c r="A52" s="74">
        <v>47</v>
      </c>
      <c r="B52" s="143" t="s">
        <v>634</v>
      </c>
      <c r="C52" s="125"/>
      <c r="D52" s="170"/>
      <c r="E52" s="170"/>
      <c r="F52" s="77">
        <f t="shared" si="1"/>
        <v>0</v>
      </c>
    </row>
    <row r="53" spans="1:6" ht="12.75">
      <c r="A53" s="74">
        <v>48</v>
      </c>
      <c r="B53" s="297"/>
      <c r="C53" s="125"/>
      <c r="D53" s="170"/>
      <c r="E53" s="170"/>
      <c r="F53" s="77"/>
    </row>
    <row r="54" spans="1:6" ht="12.75">
      <c r="A54" s="74">
        <v>49</v>
      </c>
      <c r="B54" s="143" t="s">
        <v>635</v>
      </c>
      <c r="C54" s="125"/>
      <c r="D54" s="170"/>
      <c r="E54" s="170"/>
      <c r="F54" s="77">
        <f>IF(D54&lt;&gt;0,(E54-D54)/ABS(D54),0)</f>
        <v>0</v>
      </c>
    </row>
    <row r="55" spans="4:5" ht="12.75">
      <c r="D55" s="6"/>
      <c r="E55" s="6"/>
    </row>
    <row r="56" spans="4:6" ht="12.75">
      <c r="D56" s="6"/>
      <c r="E56" s="6"/>
      <c r="F56" s="10"/>
    </row>
    <row r="57" spans="4:6" ht="12.75">
      <c r="D57" s="6"/>
      <c r="E57" s="6"/>
      <c r="F57" s="11" t="s">
        <v>608</v>
      </c>
    </row>
    <row r="58" spans="4:6" ht="12.75">
      <c r="D58" s="6"/>
      <c r="E58" s="6"/>
      <c r="F58" s="10"/>
    </row>
    <row r="59" spans="4:6" ht="12.75">
      <c r="D59" s="6"/>
      <c r="E59" s="6"/>
      <c r="F59" s="10"/>
    </row>
    <row r="60" spans="4:6" ht="12.75">
      <c r="D60" s="6"/>
      <c r="E60" s="6"/>
      <c r="F60" s="10"/>
    </row>
  </sheetData>
  <mergeCells count="1">
    <mergeCell ref="C3:D3"/>
  </mergeCells>
  <printOptions/>
  <pageMargins left="0.85" right="0.4" top="0.5" bottom="0.5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F68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4.7109375" style="100" customWidth="1"/>
    <col min="3" max="3" width="50.28125" style="0" customWidth="1"/>
    <col min="4" max="4" width="23.7109375" style="0" customWidth="1"/>
  </cols>
  <sheetData>
    <row r="1" spans="1:4" ht="12.75">
      <c r="A1" s="17" t="str">
        <f>CONCATENATE(Co,"  ",Company)</f>
        <v>Company Name:    </v>
      </c>
      <c r="B1" s="2"/>
      <c r="C1" s="58"/>
      <c r="D1" s="20" t="s">
        <v>166</v>
      </c>
    </row>
    <row r="2" spans="1:6" ht="12.75">
      <c r="A2" s="21"/>
      <c r="B2" s="57"/>
      <c r="C2" s="21"/>
      <c r="D2" s="21"/>
      <c r="F2" s="5"/>
    </row>
    <row r="3" spans="3:4" ht="18.75" customHeight="1">
      <c r="C3" s="146" t="s">
        <v>637</v>
      </c>
      <c r="D3" s="129" t="str">
        <f>CONCATENATE(Year1,"  ",TEXT(Year,"####"))</f>
        <v>Year:  </v>
      </c>
    </row>
    <row r="4" spans="1:4" ht="12.75">
      <c r="A4" s="71"/>
      <c r="B4" s="128"/>
      <c r="C4" s="112" t="s">
        <v>317</v>
      </c>
      <c r="D4" s="73" t="s">
        <v>638</v>
      </c>
    </row>
    <row r="5" spans="1:4" ht="12.75">
      <c r="A5" s="103"/>
      <c r="B5"/>
      <c r="D5" s="103"/>
    </row>
    <row r="6" spans="1:4" ht="12.75">
      <c r="A6" s="62">
        <v>1</v>
      </c>
      <c r="D6" s="69"/>
    </row>
    <row r="7" spans="1:4" ht="12.75">
      <c r="A7" s="62">
        <v>2</v>
      </c>
      <c r="B7"/>
      <c r="C7" s="1" t="s">
        <v>639</v>
      </c>
      <c r="D7" s="69"/>
    </row>
    <row r="8" spans="1:4" ht="12.75">
      <c r="A8" s="62">
        <v>3</v>
      </c>
      <c r="B8"/>
      <c r="D8" s="69"/>
    </row>
    <row r="9" spans="1:4" ht="12.75">
      <c r="A9" s="62">
        <v>4</v>
      </c>
      <c r="B9" s="2" t="s">
        <v>611</v>
      </c>
      <c r="C9" s="1" t="s">
        <v>612</v>
      </c>
      <c r="D9" s="69"/>
    </row>
    <row r="10" spans="1:4" ht="12.75">
      <c r="A10" s="62">
        <v>5</v>
      </c>
      <c r="B10" s="2" t="s">
        <v>808</v>
      </c>
      <c r="C10" s="1" t="s">
        <v>640</v>
      </c>
      <c r="D10" s="69"/>
    </row>
    <row r="11" spans="1:4" ht="12.75">
      <c r="A11" s="62">
        <v>6</v>
      </c>
      <c r="B11" s="2" t="s">
        <v>809</v>
      </c>
      <c r="C11" s="1" t="s">
        <v>641</v>
      </c>
      <c r="D11" s="69"/>
    </row>
    <row r="12" spans="1:4" ht="12.75">
      <c r="A12" s="62">
        <v>7</v>
      </c>
      <c r="B12" s="2" t="s">
        <v>810</v>
      </c>
      <c r="C12" s="1" t="s">
        <v>642</v>
      </c>
      <c r="D12" s="69"/>
    </row>
    <row r="13" spans="1:4" ht="12.75">
      <c r="A13" s="62">
        <v>8</v>
      </c>
      <c r="B13" s="2" t="s">
        <v>811</v>
      </c>
      <c r="C13" s="1" t="s">
        <v>617</v>
      </c>
      <c r="D13" s="69"/>
    </row>
    <row r="14" spans="1:4" ht="12.75">
      <c r="A14" s="62">
        <v>9</v>
      </c>
      <c r="C14" s="1" t="s">
        <v>643</v>
      </c>
      <c r="D14" s="69"/>
    </row>
    <row r="15" spans="1:4" ht="12.75">
      <c r="A15" s="62">
        <v>10</v>
      </c>
      <c r="B15" s="2" t="s">
        <v>812</v>
      </c>
      <c r="C15" s="1" t="s">
        <v>644</v>
      </c>
      <c r="D15" s="69"/>
    </row>
    <row r="16" spans="1:4" ht="12.75">
      <c r="A16" s="62">
        <v>11</v>
      </c>
      <c r="B16" s="2" t="s">
        <v>813</v>
      </c>
      <c r="C16" s="1" t="s">
        <v>645</v>
      </c>
      <c r="D16" s="69"/>
    </row>
    <row r="17" spans="1:4" ht="12.75">
      <c r="A17" s="62">
        <v>12</v>
      </c>
      <c r="B17" s="108"/>
      <c r="C17" s="61"/>
      <c r="D17" s="69"/>
    </row>
    <row r="18" spans="1:4" ht="12.75">
      <c r="A18" s="89">
        <v>13</v>
      </c>
      <c r="B18" s="109"/>
      <c r="C18" s="114" t="s">
        <v>646</v>
      </c>
      <c r="D18" s="92">
        <f>SUM(D9:D16)</f>
        <v>0</v>
      </c>
    </row>
    <row r="19" spans="1:4" ht="12.75">
      <c r="A19" s="62">
        <v>14</v>
      </c>
      <c r="B19"/>
      <c r="D19" s="69"/>
    </row>
    <row r="20" spans="1:4" ht="12.75">
      <c r="A20" s="62">
        <v>15</v>
      </c>
      <c r="B20"/>
      <c r="C20" s="1" t="s">
        <v>647</v>
      </c>
      <c r="D20" s="69"/>
    </row>
    <row r="21" spans="1:4" ht="12.75">
      <c r="A21" s="62">
        <v>16</v>
      </c>
      <c r="B21"/>
      <c r="D21" s="69"/>
    </row>
    <row r="22" spans="1:4" ht="12.75">
      <c r="A22" s="62">
        <v>17</v>
      </c>
      <c r="B22" s="2" t="s">
        <v>814</v>
      </c>
      <c r="C22" s="1" t="s">
        <v>648</v>
      </c>
      <c r="D22" s="69"/>
    </row>
    <row r="23" spans="1:4" ht="12.75">
      <c r="A23" s="62">
        <v>18</v>
      </c>
      <c r="D23" s="69"/>
    </row>
    <row r="24" spans="1:4" ht="12.75">
      <c r="A24" s="62">
        <v>19</v>
      </c>
      <c r="B24" s="2" t="s">
        <v>649</v>
      </c>
      <c r="C24" s="1" t="s">
        <v>650</v>
      </c>
      <c r="D24" s="69"/>
    </row>
    <row r="25" spans="1:4" ht="12.75">
      <c r="A25" s="62">
        <v>20</v>
      </c>
      <c r="C25" s="1" t="s">
        <v>651</v>
      </c>
      <c r="D25" s="69"/>
    </row>
    <row r="26" spans="1:4" ht="12.75">
      <c r="A26" s="62">
        <v>21</v>
      </c>
      <c r="C26" s="1" t="s">
        <v>652</v>
      </c>
      <c r="D26" s="69"/>
    </row>
    <row r="27" spans="1:4" ht="12.75">
      <c r="A27" s="62">
        <v>22</v>
      </c>
      <c r="C27" s="1" t="s">
        <v>653</v>
      </c>
      <c r="D27" s="69"/>
    </row>
    <row r="28" spans="1:4" ht="12.75">
      <c r="A28" s="62">
        <v>23</v>
      </c>
      <c r="C28" s="1" t="s">
        <v>654</v>
      </c>
      <c r="D28" s="88">
        <f>SUM(D24:D27)</f>
        <v>0</v>
      </c>
    </row>
    <row r="29" spans="1:4" ht="12.75">
      <c r="A29" s="62">
        <v>24</v>
      </c>
      <c r="D29" s="69"/>
    </row>
    <row r="30" spans="1:4" ht="12.75">
      <c r="A30" s="62">
        <v>25</v>
      </c>
      <c r="C30" s="1" t="s">
        <v>655</v>
      </c>
      <c r="D30" s="88">
        <f>D22-D28</f>
        <v>0</v>
      </c>
    </row>
    <row r="31" spans="1:4" ht="12.75">
      <c r="A31" s="62">
        <v>26</v>
      </c>
      <c r="D31" s="69"/>
    </row>
    <row r="32" spans="1:4" ht="12.75">
      <c r="A32" s="62">
        <v>27</v>
      </c>
      <c r="B32" s="2" t="s">
        <v>815</v>
      </c>
      <c r="C32" s="1" t="s">
        <v>656</v>
      </c>
      <c r="D32" s="69"/>
    </row>
    <row r="33" spans="1:4" ht="12.75">
      <c r="A33" s="62">
        <v>28</v>
      </c>
      <c r="B33" s="2" t="s">
        <v>816</v>
      </c>
      <c r="C33" s="1" t="s">
        <v>626</v>
      </c>
      <c r="D33" s="69"/>
    </row>
    <row r="34" spans="1:4" ht="12.75">
      <c r="A34" s="62">
        <v>29</v>
      </c>
      <c r="B34"/>
      <c r="D34" s="69"/>
    </row>
    <row r="35" spans="1:4" ht="12.75">
      <c r="A35" s="89">
        <v>30</v>
      </c>
      <c r="B35" s="109"/>
      <c r="C35" s="114" t="s">
        <v>657</v>
      </c>
      <c r="D35" s="92">
        <f>D30+D32-D33</f>
        <v>0</v>
      </c>
    </row>
    <row r="36" spans="1:4" ht="12.75">
      <c r="A36" s="62">
        <v>31</v>
      </c>
      <c r="B36" s="108"/>
      <c r="C36" s="61"/>
      <c r="D36" s="69"/>
    </row>
    <row r="37" spans="1:4" ht="12.75">
      <c r="A37" s="62">
        <v>32</v>
      </c>
      <c r="B37" s="108"/>
      <c r="C37" s="107" t="s">
        <v>658</v>
      </c>
      <c r="D37" s="69"/>
    </row>
    <row r="38" spans="1:4" ht="12.75">
      <c r="A38" s="62">
        <v>33</v>
      </c>
      <c r="B38" s="108"/>
      <c r="C38" s="61"/>
      <c r="D38" s="69"/>
    </row>
    <row r="39" spans="1:4" ht="12.75">
      <c r="A39" s="62">
        <v>34</v>
      </c>
      <c r="B39" s="108"/>
      <c r="C39" s="107" t="s">
        <v>659</v>
      </c>
      <c r="D39" s="69"/>
    </row>
    <row r="40" spans="1:4" ht="12.75">
      <c r="A40" s="62">
        <v>35</v>
      </c>
      <c r="B40" s="108"/>
      <c r="C40" s="107" t="s">
        <v>660</v>
      </c>
      <c r="D40" s="69"/>
    </row>
    <row r="41" spans="1:4" ht="12.75">
      <c r="A41" s="62">
        <v>36</v>
      </c>
      <c r="B41" s="108"/>
      <c r="C41" s="107" t="s">
        <v>661</v>
      </c>
      <c r="D41" s="69"/>
    </row>
    <row r="42" spans="1:4" ht="12.75">
      <c r="A42" s="62">
        <v>37</v>
      </c>
      <c r="B42" s="108"/>
      <c r="C42" s="107" t="s">
        <v>662</v>
      </c>
      <c r="D42" s="69"/>
    </row>
    <row r="43" spans="1:4" ht="12.75">
      <c r="A43" s="62">
        <v>38</v>
      </c>
      <c r="B43" s="108"/>
      <c r="C43" s="107" t="s">
        <v>663</v>
      </c>
      <c r="D43" s="69"/>
    </row>
    <row r="44" spans="1:4" ht="12.75">
      <c r="A44" s="62">
        <v>39</v>
      </c>
      <c r="B44" s="108"/>
      <c r="C44" s="61"/>
      <c r="D44" s="69"/>
    </row>
    <row r="45" spans="1:4" ht="12.75">
      <c r="A45" s="89">
        <v>40</v>
      </c>
      <c r="B45" s="109"/>
      <c r="C45" s="114" t="s">
        <v>664</v>
      </c>
      <c r="D45" s="92">
        <f>SUM(D40:D43)</f>
        <v>0</v>
      </c>
    </row>
    <row r="46" spans="1:4" ht="12.75">
      <c r="A46" s="62">
        <v>41</v>
      </c>
      <c r="B46" s="108"/>
      <c r="C46" s="61"/>
      <c r="D46" s="69"/>
    </row>
    <row r="47" spans="1:4" ht="12.75">
      <c r="A47" s="62">
        <v>42</v>
      </c>
      <c r="B47" s="108"/>
      <c r="C47" s="107" t="s">
        <v>665</v>
      </c>
      <c r="D47" s="69"/>
    </row>
    <row r="48" spans="1:4" ht="12.75">
      <c r="A48" s="62">
        <v>43</v>
      </c>
      <c r="B48" s="108"/>
      <c r="C48" s="61"/>
      <c r="D48" s="69"/>
    </row>
    <row r="49" spans="1:4" ht="12.75">
      <c r="A49" s="62">
        <v>44</v>
      </c>
      <c r="B49" s="108"/>
      <c r="C49" s="107" t="s">
        <v>817</v>
      </c>
      <c r="D49" s="69"/>
    </row>
    <row r="50" spans="1:4" ht="12.75">
      <c r="A50" s="62">
        <v>45</v>
      </c>
      <c r="B50" s="108"/>
      <c r="C50" s="107" t="s">
        <v>818</v>
      </c>
      <c r="D50" s="69"/>
    </row>
    <row r="51" spans="1:4" ht="24">
      <c r="A51" s="171">
        <v>46</v>
      </c>
      <c r="B51" s="108"/>
      <c r="C51" s="296" t="s">
        <v>819</v>
      </c>
      <c r="D51" s="69"/>
    </row>
    <row r="52" spans="1:4" ht="12.75">
      <c r="A52" s="62">
        <v>47</v>
      </c>
      <c r="B52" s="108"/>
      <c r="C52" s="107" t="s">
        <v>666</v>
      </c>
      <c r="D52" s="69"/>
    </row>
    <row r="53" spans="1:4" ht="12.75">
      <c r="A53" s="89">
        <v>48</v>
      </c>
      <c r="B53" s="109"/>
      <c r="C53" s="110" t="s">
        <v>667</v>
      </c>
      <c r="D53" s="118"/>
    </row>
    <row r="55" ht="12.75">
      <c r="D55" s="6"/>
    </row>
    <row r="56" ht="12.75">
      <c r="D56" s="9" t="s">
        <v>636</v>
      </c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G39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47.140625" style="0" customWidth="1"/>
    <col min="3" max="5" width="15.7109375" style="0" customWidth="1"/>
    <col min="6" max="6" width="15.57421875" style="0" customWidth="1"/>
    <col min="7" max="7" width="15.7109375" style="0" customWidth="1"/>
  </cols>
  <sheetData>
    <row r="1" spans="1:7" ht="12.75">
      <c r="A1" s="17" t="str">
        <f>CONCATENATE(Co,"  ",Company)</f>
        <v>Company Name:    </v>
      </c>
      <c r="B1" s="58"/>
      <c r="C1" s="58"/>
      <c r="D1" s="58"/>
      <c r="G1" s="20" t="s">
        <v>167</v>
      </c>
    </row>
    <row r="2" spans="1:7" ht="12.75">
      <c r="A2" s="21"/>
      <c r="B2" s="21"/>
      <c r="C2" s="21"/>
      <c r="D2" s="21"/>
      <c r="E2" s="21"/>
      <c r="G2" s="5"/>
    </row>
    <row r="3" spans="2:7" ht="18.75" customHeight="1">
      <c r="B3" s="475" t="s">
        <v>669</v>
      </c>
      <c r="C3" s="475"/>
      <c r="D3" s="475"/>
      <c r="E3" s="475"/>
      <c r="F3" s="475"/>
      <c r="G3" s="129" t="str">
        <f>CONCATENATE(Year1,"  ",TEXT(Year,"####"))</f>
        <v>Year:  </v>
      </c>
    </row>
    <row r="4" spans="1:7" ht="12.75">
      <c r="A4" s="105"/>
      <c r="B4" s="103"/>
      <c r="C4" s="103"/>
      <c r="D4" s="103"/>
      <c r="E4" s="103"/>
      <c r="F4" s="94" t="s">
        <v>670</v>
      </c>
      <c r="G4" s="103"/>
    </row>
    <row r="5" spans="1:7" ht="12.75">
      <c r="A5" s="79"/>
      <c r="B5" s="87"/>
      <c r="C5" s="78" t="s">
        <v>671</v>
      </c>
      <c r="D5" s="78" t="s">
        <v>672</v>
      </c>
      <c r="E5" s="78" t="s">
        <v>673</v>
      </c>
      <c r="F5" s="78" t="s">
        <v>674</v>
      </c>
      <c r="G5" s="78" t="s">
        <v>329</v>
      </c>
    </row>
    <row r="6" spans="1:7" ht="12.75">
      <c r="A6" s="80"/>
      <c r="B6" s="81" t="s">
        <v>675</v>
      </c>
      <c r="C6" s="81" t="s">
        <v>676</v>
      </c>
      <c r="D6" s="81" t="s">
        <v>677</v>
      </c>
      <c r="E6" s="81" t="s">
        <v>677</v>
      </c>
      <c r="F6" s="81" t="s">
        <v>677</v>
      </c>
      <c r="G6" s="81" t="s">
        <v>677</v>
      </c>
    </row>
    <row r="7" spans="1:7" ht="12.75">
      <c r="A7" s="82">
        <v>1</v>
      </c>
      <c r="B7" s="83"/>
      <c r="C7" s="84"/>
      <c r="D7" s="84"/>
      <c r="E7" s="84"/>
      <c r="F7" s="84"/>
      <c r="G7" s="119">
        <f aca="true" t="shared" si="0" ref="G7:G38">SUM(D7:F7)</f>
        <v>0</v>
      </c>
    </row>
    <row r="8" spans="1:7" ht="12.75">
      <c r="A8" s="62">
        <v>2</v>
      </c>
      <c r="B8" s="68"/>
      <c r="C8" s="69"/>
      <c r="D8" s="69"/>
      <c r="E8" s="69"/>
      <c r="F8" s="69"/>
      <c r="G8" s="88">
        <f t="shared" si="0"/>
        <v>0</v>
      </c>
    </row>
    <row r="9" spans="1:7" ht="12.75">
      <c r="A9" s="62">
        <v>3</v>
      </c>
      <c r="B9" s="68"/>
      <c r="C9" s="69"/>
      <c r="D9" s="69"/>
      <c r="E9" s="69"/>
      <c r="F9" s="69"/>
      <c r="G9" s="88">
        <f t="shared" si="0"/>
        <v>0</v>
      </c>
    </row>
    <row r="10" spans="1:7" ht="12.75">
      <c r="A10" s="62">
        <v>4</v>
      </c>
      <c r="B10" s="68"/>
      <c r="C10" s="69"/>
      <c r="D10" s="69"/>
      <c r="E10" s="69"/>
      <c r="F10" s="69"/>
      <c r="G10" s="88">
        <f t="shared" si="0"/>
        <v>0</v>
      </c>
    </row>
    <row r="11" spans="1:7" ht="12.75">
      <c r="A11" s="62">
        <v>5</v>
      </c>
      <c r="B11" s="68"/>
      <c r="C11" s="69"/>
      <c r="D11" s="69"/>
      <c r="E11" s="69"/>
      <c r="F11" s="69"/>
      <c r="G11" s="88">
        <f t="shared" si="0"/>
        <v>0</v>
      </c>
    </row>
    <row r="12" spans="1:7" ht="12.75">
      <c r="A12" s="62">
        <v>6</v>
      </c>
      <c r="B12" s="68"/>
      <c r="C12" s="69"/>
      <c r="D12" s="69"/>
      <c r="E12" s="69"/>
      <c r="F12" s="69"/>
      <c r="G12" s="88">
        <f t="shared" si="0"/>
        <v>0</v>
      </c>
    </row>
    <row r="13" spans="1:7" ht="12.75">
      <c r="A13" s="62">
        <v>7</v>
      </c>
      <c r="B13" s="68"/>
      <c r="C13" s="69"/>
      <c r="D13" s="69"/>
      <c r="E13" s="69"/>
      <c r="F13" s="69"/>
      <c r="G13" s="88">
        <f t="shared" si="0"/>
        <v>0</v>
      </c>
    </row>
    <row r="14" spans="1:7" ht="12.75">
      <c r="A14" s="62">
        <v>8</v>
      </c>
      <c r="B14" s="68"/>
      <c r="C14" s="69"/>
      <c r="D14" s="69"/>
      <c r="E14" s="69"/>
      <c r="F14" s="69"/>
      <c r="G14" s="88">
        <f t="shared" si="0"/>
        <v>0</v>
      </c>
    </row>
    <row r="15" spans="1:7" ht="12.75">
      <c r="A15" s="62">
        <v>9</v>
      </c>
      <c r="B15" s="68"/>
      <c r="C15" s="69"/>
      <c r="D15" s="69"/>
      <c r="E15" s="69"/>
      <c r="F15" s="69"/>
      <c r="G15" s="88">
        <f t="shared" si="0"/>
        <v>0</v>
      </c>
    </row>
    <row r="16" spans="1:7" ht="12.75">
      <c r="A16" s="62">
        <v>10</v>
      </c>
      <c r="B16" s="68"/>
      <c r="C16" s="69"/>
      <c r="D16" s="69"/>
      <c r="E16" s="69"/>
      <c r="F16" s="69"/>
      <c r="G16" s="88">
        <f t="shared" si="0"/>
        <v>0</v>
      </c>
    </row>
    <row r="17" spans="1:7" ht="12.75">
      <c r="A17" s="62">
        <v>11</v>
      </c>
      <c r="B17" s="68"/>
      <c r="C17" s="69"/>
      <c r="D17" s="69"/>
      <c r="E17" s="69"/>
      <c r="F17" s="69"/>
      <c r="G17" s="88">
        <f t="shared" si="0"/>
        <v>0</v>
      </c>
    </row>
    <row r="18" spans="1:7" ht="12.75">
      <c r="A18" s="62">
        <v>12</v>
      </c>
      <c r="B18" s="68"/>
      <c r="C18" s="69"/>
      <c r="D18" s="69"/>
      <c r="E18" s="69"/>
      <c r="F18" s="69"/>
      <c r="G18" s="88">
        <f t="shared" si="0"/>
        <v>0</v>
      </c>
    </row>
    <row r="19" spans="1:7" ht="12.75">
      <c r="A19" s="62">
        <v>13</v>
      </c>
      <c r="B19" s="68"/>
      <c r="C19" s="69"/>
      <c r="D19" s="69"/>
      <c r="E19" s="69"/>
      <c r="F19" s="69"/>
      <c r="G19" s="88">
        <f t="shared" si="0"/>
        <v>0</v>
      </c>
    </row>
    <row r="20" spans="1:7" ht="12.75">
      <c r="A20" s="62">
        <v>14</v>
      </c>
      <c r="B20" s="68"/>
      <c r="C20" s="69"/>
      <c r="D20" s="69"/>
      <c r="E20" s="69"/>
      <c r="F20" s="69"/>
      <c r="G20" s="88">
        <f t="shared" si="0"/>
        <v>0</v>
      </c>
    </row>
    <row r="21" spans="1:7" ht="12.75">
      <c r="A21" s="62">
        <v>15</v>
      </c>
      <c r="B21" s="68"/>
      <c r="C21" s="69"/>
      <c r="D21" s="69"/>
      <c r="E21" s="69"/>
      <c r="F21" s="69"/>
      <c r="G21" s="88">
        <f t="shared" si="0"/>
        <v>0</v>
      </c>
    </row>
    <row r="22" spans="1:7" ht="12.75">
      <c r="A22" s="62">
        <v>16</v>
      </c>
      <c r="B22" s="68"/>
      <c r="C22" s="69"/>
      <c r="D22" s="69"/>
      <c r="E22" s="69"/>
      <c r="F22" s="69"/>
      <c r="G22" s="88">
        <f t="shared" si="0"/>
        <v>0</v>
      </c>
    </row>
    <row r="23" spans="1:7" ht="12.75">
      <c r="A23" s="62">
        <v>17</v>
      </c>
      <c r="B23" s="68"/>
      <c r="C23" s="69"/>
      <c r="D23" s="69"/>
      <c r="E23" s="69"/>
      <c r="F23" s="69"/>
      <c r="G23" s="88">
        <f t="shared" si="0"/>
        <v>0</v>
      </c>
    </row>
    <row r="24" spans="1:7" ht="12.75">
      <c r="A24" s="62">
        <v>18</v>
      </c>
      <c r="B24" s="68"/>
      <c r="C24" s="69"/>
      <c r="D24" s="69"/>
      <c r="E24" s="69"/>
      <c r="F24" s="69"/>
      <c r="G24" s="88">
        <f t="shared" si="0"/>
        <v>0</v>
      </c>
    </row>
    <row r="25" spans="1:7" ht="12.75">
      <c r="A25" s="62">
        <v>19</v>
      </c>
      <c r="B25" s="68"/>
      <c r="C25" s="69"/>
      <c r="D25" s="69"/>
      <c r="E25" s="69"/>
      <c r="F25" s="69"/>
      <c r="G25" s="88">
        <f t="shared" si="0"/>
        <v>0</v>
      </c>
    </row>
    <row r="26" spans="1:7" ht="12.75">
      <c r="A26" s="62">
        <v>20</v>
      </c>
      <c r="B26" s="68"/>
      <c r="C26" s="69"/>
      <c r="D26" s="69"/>
      <c r="E26" s="69"/>
      <c r="F26" s="69"/>
      <c r="G26" s="88">
        <f t="shared" si="0"/>
        <v>0</v>
      </c>
    </row>
    <row r="27" spans="1:7" ht="12.75">
      <c r="A27" s="62">
        <v>21</v>
      </c>
      <c r="B27" s="68"/>
      <c r="C27" s="69"/>
      <c r="D27" s="69"/>
      <c r="E27" s="69"/>
      <c r="F27" s="69"/>
      <c r="G27" s="88">
        <f t="shared" si="0"/>
        <v>0</v>
      </c>
    </row>
    <row r="28" spans="1:7" ht="12.75">
      <c r="A28" s="62">
        <v>22</v>
      </c>
      <c r="B28" s="68"/>
      <c r="C28" s="69"/>
      <c r="D28" s="69"/>
      <c r="E28" s="69"/>
      <c r="F28" s="69"/>
      <c r="G28" s="88">
        <f t="shared" si="0"/>
        <v>0</v>
      </c>
    </row>
    <row r="29" spans="1:7" ht="12.75">
      <c r="A29" s="62">
        <v>23</v>
      </c>
      <c r="B29" s="68"/>
      <c r="C29" s="69"/>
      <c r="D29" s="69"/>
      <c r="E29" s="69"/>
      <c r="F29" s="69"/>
      <c r="G29" s="88">
        <f t="shared" si="0"/>
        <v>0</v>
      </c>
    </row>
    <row r="30" spans="1:7" ht="12.75">
      <c r="A30" s="62">
        <v>24</v>
      </c>
      <c r="B30" s="68"/>
      <c r="C30" s="69"/>
      <c r="D30" s="69"/>
      <c r="E30" s="69"/>
      <c r="F30" s="69"/>
      <c r="G30" s="88">
        <f t="shared" si="0"/>
        <v>0</v>
      </c>
    </row>
    <row r="31" spans="1:7" ht="12.75">
      <c r="A31" s="62">
        <v>25</v>
      </c>
      <c r="B31" s="68"/>
      <c r="C31" s="69"/>
      <c r="D31" s="69"/>
      <c r="E31" s="69"/>
      <c r="F31" s="69"/>
      <c r="G31" s="88">
        <f t="shared" si="0"/>
        <v>0</v>
      </c>
    </row>
    <row r="32" spans="1:7" ht="12.75">
      <c r="A32" s="62">
        <v>26</v>
      </c>
      <c r="B32" s="68"/>
      <c r="C32" s="69"/>
      <c r="D32" s="69"/>
      <c r="E32" s="69"/>
      <c r="F32" s="69"/>
      <c r="G32" s="88">
        <f t="shared" si="0"/>
        <v>0</v>
      </c>
    </row>
    <row r="33" spans="1:7" ht="12.75">
      <c r="A33" s="62">
        <v>27</v>
      </c>
      <c r="B33" s="68"/>
      <c r="C33" s="69"/>
      <c r="D33" s="69"/>
      <c r="E33" s="69"/>
      <c r="F33" s="69"/>
      <c r="G33" s="88">
        <f t="shared" si="0"/>
        <v>0</v>
      </c>
    </row>
    <row r="34" spans="1:7" ht="12.75">
      <c r="A34" s="62">
        <v>28</v>
      </c>
      <c r="B34" s="68"/>
      <c r="C34" s="69"/>
      <c r="D34" s="69"/>
      <c r="E34" s="69"/>
      <c r="F34" s="69"/>
      <c r="G34" s="88">
        <f t="shared" si="0"/>
        <v>0</v>
      </c>
    </row>
    <row r="35" spans="1:7" ht="12.75">
      <c r="A35" s="62">
        <v>29</v>
      </c>
      <c r="B35" s="68"/>
      <c r="C35" s="69"/>
      <c r="D35" s="69"/>
      <c r="E35" s="69"/>
      <c r="F35" s="69"/>
      <c r="G35" s="88">
        <f t="shared" si="0"/>
        <v>0</v>
      </c>
    </row>
    <row r="36" spans="1:7" ht="12.75">
      <c r="A36" s="62">
        <v>30</v>
      </c>
      <c r="B36" s="68"/>
      <c r="C36" s="69"/>
      <c r="D36" s="69"/>
      <c r="E36" s="69"/>
      <c r="F36" s="69"/>
      <c r="G36" s="88">
        <f t="shared" si="0"/>
        <v>0</v>
      </c>
    </row>
    <row r="37" spans="1:7" ht="12.75">
      <c r="A37" s="89">
        <v>31</v>
      </c>
      <c r="B37" s="149"/>
      <c r="C37" s="118"/>
      <c r="D37" s="118"/>
      <c r="E37" s="118"/>
      <c r="F37" s="118"/>
      <c r="G37" s="92">
        <f t="shared" si="0"/>
        <v>0</v>
      </c>
    </row>
    <row r="38" spans="1:7" ht="12.75">
      <c r="A38" s="89">
        <v>32</v>
      </c>
      <c r="B38" s="123" t="s">
        <v>678</v>
      </c>
      <c r="C38" s="92">
        <f>SUM(C7:C37)</f>
        <v>0</v>
      </c>
      <c r="D38" s="92">
        <f>SUM(D7:D37)</f>
        <v>0</v>
      </c>
      <c r="E38" s="92">
        <f>SUM(E7:E37)</f>
        <v>0</v>
      </c>
      <c r="F38" s="92">
        <f>SUM(F7:F37)</f>
        <v>0</v>
      </c>
      <c r="G38" s="92">
        <f t="shared" si="0"/>
        <v>0</v>
      </c>
    </row>
    <row r="39" ht="12.75">
      <c r="G39" s="2" t="s">
        <v>668</v>
      </c>
    </row>
  </sheetData>
  <mergeCells count="1">
    <mergeCell ref="B3:F3"/>
  </mergeCells>
  <printOptions/>
  <pageMargins left="0.5" right="0.5" top="0.85" bottom="0.4" header="0.5" footer="0.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G60"/>
  <sheetViews>
    <sheetView showZeros="0" workbookViewId="0" topLeftCell="A13">
      <selection activeCell="B54" sqref="B54"/>
    </sheetView>
  </sheetViews>
  <sheetFormatPr defaultColWidth="9.140625" defaultRowHeight="12.75"/>
  <cols>
    <col min="1" max="1" width="4.28125" style="0" customWidth="1"/>
    <col min="2" max="2" width="45.140625" style="0" customWidth="1"/>
    <col min="3" max="4" width="16.7109375" style="0" customWidth="1"/>
    <col min="5" max="5" width="14.7109375" style="0" customWidth="1"/>
  </cols>
  <sheetData>
    <row r="1" spans="1:5" ht="12.75">
      <c r="A1" s="17" t="str">
        <f>CONCATENATE(Co,"  ",Company)</f>
        <v>Company Name:    </v>
      </c>
      <c r="B1" s="58"/>
      <c r="C1" s="58"/>
      <c r="D1" s="58"/>
      <c r="E1" s="20" t="s">
        <v>168</v>
      </c>
    </row>
    <row r="2" spans="1:7" ht="12.75">
      <c r="A2" s="21"/>
      <c r="B2" s="21"/>
      <c r="C2" s="21"/>
      <c r="D2" s="21"/>
      <c r="E2" s="21"/>
      <c r="G2" s="5"/>
    </row>
    <row r="3" spans="2:5" ht="18.75" customHeight="1">
      <c r="B3" s="489" t="s">
        <v>680</v>
      </c>
      <c r="C3" s="489"/>
      <c r="D3" s="148"/>
      <c r="E3" s="129" t="str">
        <f>CONCATENATE(Year1,"  ",TEXT(Year,"####"))</f>
        <v>Year:  </v>
      </c>
    </row>
    <row r="4" spans="1:5" ht="12.75">
      <c r="A4" s="71"/>
      <c r="B4" s="73" t="s">
        <v>681</v>
      </c>
      <c r="C4" s="73" t="s">
        <v>682</v>
      </c>
      <c r="D4" s="73" t="s">
        <v>683</v>
      </c>
      <c r="E4" s="73" t="s">
        <v>684</v>
      </c>
    </row>
    <row r="5" spans="1:5" ht="12.75">
      <c r="A5" s="82">
        <v>1</v>
      </c>
      <c r="B5" s="83"/>
      <c r="C5" s="84"/>
      <c r="D5" s="84"/>
      <c r="E5" s="119">
        <f aca="true" t="shared" si="0" ref="E5:E54">(C5+D5)/2</f>
        <v>0</v>
      </c>
    </row>
    <row r="6" spans="1:5" ht="12.75">
      <c r="A6" s="62">
        <v>2</v>
      </c>
      <c r="B6" s="68"/>
      <c r="C6" s="69"/>
      <c r="D6" s="69"/>
      <c r="E6" s="88">
        <f t="shared" si="0"/>
        <v>0</v>
      </c>
    </row>
    <row r="7" spans="1:5" ht="12.75">
      <c r="A7" s="62">
        <v>3</v>
      </c>
      <c r="B7" s="68"/>
      <c r="C7" s="69"/>
      <c r="D7" s="69"/>
      <c r="E7" s="88">
        <f t="shared" si="0"/>
        <v>0</v>
      </c>
    </row>
    <row r="8" spans="1:5" ht="12.75">
      <c r="A8" s="62">
        <v>4</v>
      </c>
      <c r="B8" s="68"/>
      <c r="C8" s="69"/>
      <c r="D8" s="69"/>
      <c r="E8" s="88">
        <f t="shared" si="0"/>
        <v>0</v>
      </c>
    </row>
    <row r="9" spans="1:5" ht="12.75">
      <c r="A9" s="62">
        <v>5</v>
      </c>
      <c r="B9" s="68"/>
      <c r="C9" s="69"/>
      <c r="D9" s="69"/>
      <c r="E9" s="88">
        <f t="shared" si="0"/>
        <v>0</v>
      </c>
    </row>
    <row r="10" spans="1:5" ht="12.75">
      <c r="A10" s="62">
        <v>6</v>
      </c>
      <c r="B10" s="68"/>
      <c r="C10" s="69"/>
      <c r="D10" s="69"/>
      <c r="E10" s="88">
        <f t="shared" si="0"/>
        <v>0</v>
      </c>
    </row>
    <row r="11" spans="1:5" ht="12.75">
      <c r="A11" s="62">
        <v>7</v>
      </c>
      <c r="B11" s="68"/>
      <c r="C11" s="69"/>
      <c r="D11" s="69"/>
      <c r="E11" s="88">
        <f t="shared" si="0"/>
        <v>0</v>
      </c>
    </row>
    <row r="12" spans="1:5" ht="12.75">
      <c r="A12" s="62">
        <v>8</v>
      </c>
      <c r="B12" s="68"/>
      <c r="C12" s="69"/>
      <c r="D12" s="69"/>
      <c r="E12" s="88">
        <f t="shared" si="0"/>
        <v>0</v>
      </c>
    </row>
    <row r="13" spans="1:5" ht="12.75">
      <c r="A13" s="62">
        <v>9</v>
      </c>
      <c r="B13" s="68"/>
      <c r="C13" s="69"/>
      <c r="D13" s="69"/>
      <c r="E13" s="88">
        <f t="shared" si="0"/>
        <v>0</v>
      </c>
    </row>
    <row r="14" spans="1:5" ht="12.75">
      <c r="A14" s="62">
        <v>10</v>
      </c>
      <c r="B14" s="68"/>
      <c r="C14" s="69"/>
      <c r="D14" s="69"/>
      <c r="E14" s="88">
        <f t="shared" si="0"/>
        <v>0</v>
      </c>
    </row>
    <row r="15" spans="1:5" ht="12.75">
      <c r="A15" s="62">
        <v>11</v>
      </c>
      <c r="B15" s="68"/>
      <c r="C15" s="69"/>
      <c r="D15" s="69"/>
      <c r="E15" s="88">
        <f t="shared" si="0"/>
        <v>0</v>
      </c>
    </row>
    <row r="16" spans="1:5" ht="12.75">
      <c r="A16" s="62">
        <v>12</v>
      </c>
      <c r="B16" s="68"/>
      <c r="C16" s="69"/>
      <c r="D16" s="69"/>
      <c r="E16" s="88">
        <f t="shared" si="0"/>
        <v>0</v>
      </c>
    </row>
    <row r="17" spans="1:5" ht="12.75">
      <c r="A17" s="62">
        <v>13</v>
      </c>
      <c r="B17" s="68"/>
      <c r="C17" s="69"/>
      <c r="D17" s="69"/>
      <c r="E17" s="88">
        <f t="shared" si="0"/>
        <v>0</v>
      </c>
    </row>
    <row r="18" spans="1:5" ht="12.75">
      <c r="A18" s="62">
        <v>14</v>
      </c>
      <c r="B18" s="68"/>
      <c r="C18" s="69"/>
      <c r="D18" s="69"/>
      <c r="E18" s="88">
        <f t="shared" si="0"/>
        <v>0</v>
      </c>
    </row>
    <row r="19" spans="1:5" ht="12.75">
      <c r="A19" s="62">
        <v>15</v>
      </c>
      <c r="B19" s="68"/>
      <c r="C19" s="69"/>
      <c r="D19" s="69"/>
      <c r="E19" s="88">
        <f t="shared" si="0"/>
        <v>0</v>
      </c>
    </row>
    <row r="20" spans="1:5" ht="12.75">
      <c r="A20" s="62">
        <v>16</v>
      </c>
      <c r="B20" s="68"/>
      <c r="C20" s="69"/>
      <c r="D20" s="69"/>
      <c r="E20" s="88">
        <f t="shared" si="0"/>
        <v>0</v>
      </c>
    </row>
    <row r="21" spans="1:5" ht="12.75">
      <c r="A21" s="62">
        <v>17</v>
      </c>
      <c r="B21" s="68"/>
      <c r="C21" s="69"/>
      <c r="D21" s="69"/>
      <c r="E21" s="88">
        <f t="shared" si="0"/>
        <v>0</v>
      </c>
    </row>
    <row r="22" spans="1:5" ht="12.75">
      <c r="A22" s="62">
        <v>18</v>
      </c>
      <c r="B22" s="68"/>
      <c r="C22" s="69"/>
      <c r="D22" s="69"/>
      <c r="E22" s="88">
        <f t="shared" si="0"/>
        <v>0</v>
      </c>
    </row>
    <row r="23" spans="1:5" ht="12.75">
      <c r="A23" s="62">
        <v>19</v>
      </c>
      <c r="B23" s="68"/>
      <c r="C23" s="69"/>
      <c r="D23" s="69"/>
      <c r="E23" s="88">
        <f t="shared" si="0"/>
        <v>0</v>
      </c>
    </row>
    <row r="24" spans="1:5" ht="12.75">
      <c r="A24" s="62">
        <v>20</v>
      </c>
      <c r="B24" s="68"/>
      <c r="C24" s="69"/>
      <c r="D24" s="69"/>
      <c r="E24" s="88">
        <f t="shared" si="0"/>
        <v>0</v>
      </c>
    </row>
    <row r="25" spans="1:5" ht="12.75">
      <c r="A25" s="62">
        <v>21</v>
      </c>
      <c r="B25" s="68"/>
      <c r="C25" s="69"/>
      <c r="D25" s="69"/>
      <c r="E25" s="88">
        <f t="shared" si="0"/>
        <v>0</v>
      </c>
    </row>
    <row r="26" spans="1:5" ht="12.75">
      <c r="A26" s="62">
        <v>22</v>
      </c>
      <c r="B26" s="68"/>
      <c r="C26" s="69"/>
      <c r="D26" s="69"/>
      <c r="E26" s="88">
        <f t="shared" si="0"/>
        <v>0</v>
      </c>
    </row>
    <row r="27" spans="1:5" ht="12.75">
      <c r="A27" s="62">
        <v>23</v>
      </c>
      <c r="B27" s="68"/>
      <c r="C27" s="69"/>
      <c r="D27" s="69"/>
      <c r="E27" s="88">
        <f t="shared" si="0"/>
        <v>0</v>
      </c>
    </row>
    <row r="28" spans="1:5" ht="12.75">
      <c r="A28" s="62">
        <v>24</v>
      </c>
      <c r="B28" s="68"/>
      <c r="C28" s="69"/>
      <c r="D28" s="69"/>
      <c r="E28" s="88">
        <f t="shared" si="0"/>
        <v>0</v>
      </c>
    </row>
    <row r="29" spans="1:5" ht="12.75">
      <c r="A29" s="62">
        <v>25</v>
      </c>
      <c r="B29" s="68"/>
      <c r="C29" s="69"/>
      <c r="D29" s="69"/>
      <c r="E29" s="88">
        <f t="shared" si="0"/>
        <v>0</v>
      </c>
    </row>
    <row r="30" spans="1:5" ht="12.75">
      <c r="A30" s="62">
        <v>26</v>
      </c>
      <c r="B30" s="68"/>
      <c r="C30" s="69"/>
      <c r="D30" s="69"/>
      <c r="E30" s="88">
        <f t="shared" si="0"/>
        <v>0</v>
      </c>
    </row>
    <row r="31" spans="1:5" ht="12.75">
      <c r="A31" s="62">
        <v>27</v>
      </c>
      <c r="B31" s="68"/>
      <c r="C31" s="69"/>
      <c r="D31" s="69"/>
      <c r="E31" s="88">
        <f t="shared" si="0"/>
        <v>0</v>
      </c>
    </row>
    <row r="32" spans="1:5" ht="12.75">
      <c r="A32" s="62">
        <v>28</v>
      </c>
      <c r="B32" s="68"/>
      <c r="C32" s="69"/>
      <c r="D32" s="69"/>
      <c r="E32" s="88">
        <f t="shared" si="0"/>
        <v>0</v>
      </c>
    </row>
    <row r="33" spans="1:5" ht="12.75">
      <c r="A33" s="62">
        <v>29</v>
      </c>
      <c r="B33" s="68"/>
      <c r="C33" s="69"/>
      <c r="D33" s="69"/>
      <c r="E33" s="88">
        <f t="shared" si="0"/>
        <v>0</v>
      </c>
    </row>
    <row r="34" spans="1:5" ht="12.75">
      <c r="A34" s="62">
        <v>30</v>
      </c>
      <c r="B34" s="68"/>
      <c r="C34" s="69"/>
      <c r="D34" s="69"/>
      <c r="E34" s="88">
        <f t="shared" si="0"/>
        <v>0</v>
      </c>
    </row>
    <row r="35" spans="1:5" ht="12.75">
      <c r="A35" s="62">
        <v>31</v>
      </c>
      <c r="B35" s="68"/>
      <c r="C35" s="69"/>
      <c r="D35" s="69"/>
      <c r="E35" s="88">
        <f t="shared" si="0"/>
        <v>0</v>
      </c>
    </row>
    <row r="36" spans="1:5" ht="12.75">
      <c r="A36" s="62">
        <v>32</v>
      </c>
      <c r="B36" s="68"/>
      <c r="C36" s="69"/>
      <c r="D36" s="69"/>
      <c r="E36" s="88">
        <f t="shared" si="0"/>
        <v>0</v>
      </c>
    </row>
    <row r="37" spans="1:5" ht="12.75">
      <c r="A37" s="62">
        <v>33</v>
      </c>
      <c r="B37" s="68"/>
      <c r="C37" s="69"/>
      <c r="D37" s="69"/>
      <c r="E37" s="88">
        <f t="shared" si="0"/>
        <v>0</v>
      </c>
    </row>
    <row r="38" spans="1:5" ht="12.75">
      <c r="A38" s="62">
        <v>34</v>
      </c>
      <c r="B38" s="68"/>
      <c r="C38" s="69"/>
      <c r="D38" s="69"/>
      <c r="E38" s="88">
        <f t="shared" si="0"/>
        <v>0</v>
      </c>
    </row>
    <row r="39" spans="1:5" ht="12.75">
      <c r="A39" s="62">
        <v>35</v>
      </c>
      <c r="B39" s="68"/>
      <c r="C39" s="69"/>
      <c r="D39" s="69"/>
      <c r="E39" s="88">
        <f t="shared" si="0"/>
        <v>0</v>
      </c>
    </row>
    <row r="40" spans="1:5" ht="12.75">
      <c r="A40" s="62">
        <v>36</v>
      </c>
      <c r="B40" s="68"/>
      <c r="C40" s="69"/>
      <c r="D40" s="69"/>
      <c r="E40" s="88">
        <f t="shared" si="0"/>
        <v>0</v>
      </c>
    </row>
    <row r="41" spans="1:5" ht="12.75">
      <c r="A41" s="62">
        <v>37</v>
      </c>
      <c r="B41" s="68"/>
      <c r="C41" s="69"/>
      <c r="D41" s="69"/>
      <c r="E41" s="88">
        <f t="shared" si="0"/>
        <v>0</v>
      </c>
    </row>
    <row r="42" spans="1:5" ht="12.75">
      <c r="A42" s="62">
        <v>38</v>
      </c>
      <c r="B42" s="68"/>
      <c r="C42" s="69"/>
      <c r="D42" s="69"/>
      <c r="E42" s="88">
        <f t="shared" si="0"/>
        <v>0</v>
      </c>
    </row>
    <row r="43" spans="1:5" ht="12.75">
      <c r="A43" s="62">
        <v>39</v>
      </c>
      <c r="B43" s="68"/>
      <c r="C43" s="69"/>
      <c r="D43" s="69"/>
      <c r="E43" s="88">
        <f t="shared" si="0"/>
        <v>0</v>
      </c>
    </row>
    <row r="44" spans="1:5" ht="12.75">
      <c r="A44" s="62">
        <v>40</v>
      </c>
      <c r="B44" s="68"/>
      <c r="C44" s="69"/>
      <c r="D44" s="69"/>
      <c r="E44" s="88">
        <f t="shared" si="0"/>
        <v>0</v>
      </c>
    </row>
    <row r="45" spans="1:5" ht="12.75">
      <c r="A45" s="62">
        <v>41</v>
      </c>
      <c r="B45" s="68"/>
      <c r="C45" s="69"/>
      <c r="D45" s="69"/>
      <c r="E45" s="88">
        <f t="shared" si="0"/>
        <v>0</v>
      </c>
    </row>
    <row r="46" spans="1:5" ht="12.75">
      <c r="A46" s="62">
        <v>42</v>
      </c>
      <c r="B46" s="68"/>
      <c r="C46" s="69"/>
      <c r="D46" s="69"/>
      <c r="E46" s="88">
        <f t="shared" si="0"/>
        <v>0</v>
      </c>
    </row>
    <row r="47" spans="1:5" ht="12.75">
      <c r="A47" s="62">
        <v>43</v>
      </c>
      <c r="B47" s="68"/>
      <c r="C47" s="69"/>
      <c r="D47" s="69"/>
      <c r="E47" s="88">
        <f t="shared" si="0"/>
        <v>0</v>
      </c>
    </row>
    <row r="48" spans="1:5" ht="12.75">
      <c r="A48" s="62">
        <v>44</v>
      </c>
      <c r="B48" s="68"/>
      <c r="C48" s="69"/>
      <c r="D48" s="69"/>
      <c r="E48" s="88">
        <f t="shared" si="0"/>
        <v>0</v>
      </c>
    </row>
    <row r="49" spans="1:5" ht="12.75">
      <c r="A49" s="62">
        <v>45</v>
      </c>
      <c r="B49" s="68"/>
      <c r="C49" s="69"/>
      <c r="D49" s="69"/>
      <c r="E49" s="88">
        <f t="shared" si="0"/>
        <v>0</v>
      </c>
    </row>
    <row r="50" spans="1:5" ht="12.75">
      <c r="A50" s="62">
        <v>46</v>
      </c>
      <c r="B50" s="68"/>
      <c r="C50" s="69"/>
      <c r="D50" s="69"/>
      <c r="E50" s="88">
        <f t="shared" si="0"/>
        <v>0</v>
      </c>
    </row>
    <row r="51" spans="1:5" ht="12.75">
      <c r="A51" s="62">
        <v>47</v>
      </c>
      <c r="B51" s="68"/>
      <c r="C51" s="69"/>
      <c r="D51" s="69"/>
      <c r="E51" s="88">
        <f t="shared" si="0"/>
        <v>0</v>
      </c>
    </row>
    <row r="52" spans="1:5" ht="12.75">
      <c r="A52" s="62">
        <v>48</v>
      </c>
      <c r="B52" s="68"/>
      <c r="C52" s="69"/>
      <c r="D52" s="69"/>
      <c r="E52" s="88">
        <f t="shared" si="0"/>
        <v>0</v>
      </c>
    </row>
    <row r="53" spans="1:5" ht="12.75">
      <c r="A53" s="62">
        <v>49</v>
      </c>
      <c r="B53" s="68"/>
      <c r="C53" s="69"/>
      <c r="D53" s="69"/>
      <c r="E53" s="88">
        <f t="shared" si="0"/>
        <v>0</v>
      </c>
    </row>
    <row r="54" spans="1:5" ht="12.75">
      <c r="A54" s="74">
        <v>50</v>
      </c>
      <c r="B54" s="121" t="s">
        <v>685</v>
      </c>
      <c r="C54" s="76">
        <f>SUM(C5:C53)</f>
        <v>0</v>
      </c>
      <c r="D54" s="76">
        <f>SUM(D5:D53)</f>
        <v>0</v>
      </c>
      <c r="E54" s="76">
        <f t="shared" si="0"/>
        <v>0</v>
      </c>
    </row>
    <row r="55" spans="3:5" ht="12.75">
      <c r="C55" s="8"/>
      <c r="D55" s="8"/>
      <c r="E55" s="9" t="s">
        <v>679</v>
      </c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G60"/>
  <sheetViews>
    <sheetView showZeros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4" width="16.7109375" style="0" customWidth="1"/>
    <col min="5" max="5" width="11.00390625" style="0" customWidth="1"/>
  </cols>
  <sheetData>
    <row r="1" spans="1:4" ht="12.75">
      <c r="A1" s="17" t="str">
        <f>CONCATENATE(Co,"  ",Company)</f>
        <v>Company Name:    </v>
      </c>
      <c r="B1" s="58"/>
      <c r="C1" s="58"/>
      <c r="D1" s="20" t="s">
        <v>169</v>
      </c>
    </row>
    <row r="2" spans="1:7" ht="12.75">
      <c r="A2" s="21"/>
      <c r="B2" s="21"/>
      <c r="C2" s="21"/>
      <c r="D2" s="21"/>
      <c r="E2" s="21"/>
      <c r="G2" s="5"/>
    </row>
    <row r="3" spans="2:4" ht="18.75" customHeight="1">
      <c r="B3" s="484" t="s">
        <v>687</v>
      </c>
      <c r="C3" s="484"/>
      <c r="D3" s="129" t="str">
        <f>IF(Year&gt;0,CONCATENATE(Year1,"  ",TEXT(Year+1,"####")),"Year:  ")</f>
        <v>Year:  </v>
      </c>
    </row>
    <row r="4" spans="1:4" ht="12.75">
      <c r="A4" s="71"/>
      <c r="B4" s="73" t="s">
        <v>688</v>
      </c>
      <c r="C4" s="73" t="s">
        <v>311</v>
      </c>
      <c r="D4" s="73" t="s">
        <v>689</v>
      </c>
    </row>
    <row r="5" spans="1:4" ht="12.75">
      <c r="A5" s="82">
        <v>1</v>
      </c>
      <c r="B5" s="83"/>
      <c r="C5" s="84"/>
      <c r="D5" s="84"/>
    </row>
    <row r="6" spans="1:4" ht="12.75">
      <c r="A6" s="62">
        <v>2</v>
      </c>
      <c r="B6" s="68"/>
      <c r="C6" s="69"/>
      <c r="D6" s="69"/>
    </row>
    <row r="7" spans="1:4" ht="12.75">
      <c r="A7" s="62">
        <v>3</v>
      </c>
      <c r="B7" s="68"/>
      <c r="C7" s="69"/>
      <c r="D7" s="69"/>
    </row>
    <row r="8" spans="1:4" ht="12.75">
      <c r="A8" s="62">
        <v>4</v>
      </c>
      <c r="B8" s="68"/>
      <c r="C8" s="69"/>
      <c r="D8" s="69"/>
    </row>
    <row r="9" spans="1:4" ht="12.75">
      <c r="A9" s="62">
        <v>5</v>
      </c>
      <c r="B9" s="68"/>
      <c r="C9" s="69"/>
      <c r="D9" s="69"/>
    </row>
    <row r="10" spans="1:4" ht="12.75">
      <c r="A10" s="62">
        <v>6</v>
      </c>
      <c r="B10" s="68"/>
      <c r="C10" s="69"/>
      <c r="D10" s="69"/>
    </row>
    <row r="11" spans="1:4" ht="12.75">
      <c r="A11" s="62">
        <v>7</v>
      </c>
      <c r="B11" s="68"/>
      <c r="C11" s="69"/>
      <c r="D11" s="69"/>
    </row>
    <row r="12" spans="1:4" ht="12.75">
      <c r="A12" s="62">
        <v>8</v>
      </c>
      <c r="B12" s="68"/>
      <c r="C12" s="69"/>
      <c r="D12" s="69"/>
    </row>
    <row r="13" spans="1:4" ht="12.75">
      <c r="A13" s="62">
        <v>9</v>
      </c>
      <c r="B13" s="68"/>
      <c r="C13" s="69"/>
      <c r="D13" s="69"/>
    </row>
    <row r="14" spans="1:4" ht="12.75">
      <c r="A14" s="62">
        <v>10</v>
      </c>
      <c r="B14" s="68"/>
      <c r="C14" s="69"/>
      <c r="D14" s="69"/>
    </row>
    <row r="15" spans="1:4" ht="12.75">
      <c r="A15" s="62">
        <v>11</v>
      </c>
      <c r="B15" s="68"/>
      <c r="C15" s="69"/>
      <c r="D15" s="69"/>
    </row>
    <row r="16" spans="1:4" ht="12.75">
      <c r="A16" s="62">
        <v>12</v>
      </c>
      <c r="B16" s="68"/>
      <c r="C16" s="69"/>
      <c r="D16" s="69"/>
    </row>
    <row r="17" spans="1:4" ht="12.75">
      <c r="A17" s="62">
        <v>13</v>
      </c>
      <c r="B17" s="68"/>
      <c r="C17" s="69"/>
      <c r="D17" s="69"/>
    </row>
    <row r="18" spans="1:4" ht="12.75">
      <c r="A18" s="62">
        <v>14</v>
      </c>
      <c r="B18" s="68"/>
      <c r="C18" s="69"/>
      <c r="D18" s="69"/>
    </row>
    <row r="19" spans="1:4" ht="12.75">
      <c r="A19" s="62">
        <v>15</v>
      </c>
      <c r="B19" s="68"/>
      <c r="C19" s="69"/>
      <c r="D19" s="69"/>
    </row>
    <row r="20" spans="1:4" ht="12.75">
      <c r="A20" s="62">
        <v>16</v>
      </c>
      <c r="B20" s="68"/>
      <c r="C20" s="69"/>
      <c r="D20" s="69"/>
    </row>
    <row r="21" spans="1:4" ht="12.75">
      <c r="A21" s="62">
        <v>17</v>
      </c>
      <c r="B21" s="68"/>
      <c r="C21" s="69"/>
      <c r="D21" s="69"/>
    </row>
    <row r="22" spans="1:4" ht="12.75">
      <c r="A22" s="62">
        <v>18</v>
      </c>
      <c r="B22" s="68"/>
      <c r="C22" s="69"/>
      <c r="D22" s="69"/>
    </row>
    <row r="23" spans="1:4" ht="12.75">
      <c r="A23" s="62">
        <v>19</v>
      </c>
      <c r="B23" s="68"/>
      <c r="C23" s="69"/>
      <c r="D23" s="69"/>
    </row>
    <row r="24" spans="1:4" ht="12.75">
      <c r="A24" s="62">
        <v>20</v>
      </c>
      <c r="B24" s="68"/>
      <c r="C24" s="69"/>
      <c r="D24" s="69"/>
    </row>
    <row r="25" spans="1:4" ht="12.75">
      <c r="A25" s="62">
        <v>21</v>
      </c>
      <c r="B25" s="68"/>
      <c r="C25" s="69"/>
      <c r="D25" s="69"/>
    </row>
    <row r="26" spans="1:4" ht="12.75">
      <c r="A26" s="62">
        <v>22</v>
      </c>
      <c r="B26" s="68"/>
      <c r="C26" s="69"/>
      <c r="D26" s="69"/>
    </row>
    <row r="27" spans="1:4" ht="12.75">
      <c r="A27" s="62">
        <v>23</v>
      </c>
      <c r="B27" s="68"/>
      <c r="C27" s="69"/>
      <c r="D27" s="69"/>
    </row>
    <row r="28" spans="1:4" ht="12.75">
      <c r="A28" s="62">
        <v>24</v>
      </c>
      <c r="B28" s="68"/>
      <c r="C28" s="69"/>
      <c r="D28" s="69"/>
    </row>
    <row r="29" spans="1:4" ht="12.75">
      <c r="A29" s="62">
        <v>25</v>
      </c>
      <c r="B29" s="68"/>
      <c r="C29" s="69"/>
      <c r="D29" s="69"/>
    </row>
    <row r="30" spans="1:4" ht="12.75">
      <c r="A30" s="62">
        <v>26</v>
      </c>
      <c r="B30" s="68"/>
      <c r="C30" s="69"/>
      <c r="D30" s="69"/>
    </row>
    <row r="31" spans="1:4" ht="12.75">
      <c r="A31" s="62">
        <v>27</v>
      </c>
      <c r="B31" s="68"/>
      <c r="C31" s="69"/>
      <c r="D31" s="69"/>
    </row>
    <row r="32" spans="1:4" ht="12.75">
      <c r="A32" s="62">
        <v>28</v>
      </c>
      <c r="B32" s="68"/>
      <c r="C32" s="69"/>
      <c r="D32" s="69"/>
    </row>
    <row r="33" spans="1:4" ht="12.75">
      <c r="A33" s="62">
        <v>29</v>
      </c>
      <c r="B33" s="68"/>
      <c r="C33" s="69"/>
      <c r="D33" s="69"/>
    </row>
    <row r="34" spans="1:4" ht="12.75">
      <c r="A34" s="62">
        <v>30</v>
      </c>
      <c r="B34" s="68"/>
      <c r="C34" s="69"/>
      <c r="D34" s="69"/>
    </row>
    <row r="35" spans="1:4" ht="12.75">
      <c r="A35" s="62">
        <v>31</v>
      </c>
      <c r="B35" s="68"/>
      <c r="C35" s="69"/>
      <c r="D35" s="69"/>
    </row>
    <row r="36" spans="1:4" ht="12.75">
      <c r="A36" s="62">
        <v>32</v>
      </c>
      <c r="B36" s="68"/>
      <c r="C36" s="69"/>
      <c r="D36" s="69"/>
    </row>
    <row r="37" spans="1:4" ht="12.75">
      <c r="A37" s="62">
        <v>33</v>
      </c>
      <c r="B37" s="68"/>
      <c r="C37" s="69"/>
      <c r="D37" s="69"/>
    </row>
    <row r="38" spans="1:4" ht="12.75">
      <c r="A38" s="62">
        <v>34</v>
      </c>
      <c r="B38" s="68"/>
      <c r="C38" s="69"/>
      <c r="D38" s="69"/>
    </row>
    <row r="39" spans="1:4" ht="12.75">
      <c r="A39" s="62">
        <v>35</v>
      </c>
      <c r="B39" s="68"/>
      <c r="C39" s="69"/>
      <c r="D39" s="69"/>
    </row>
    <row r="40" spans="1:4" ht="12.75">
      <c r="A40" s="62">
        <v>36</v>
      </c>
      <c r="B40" s="68"/>
      <c r="C40" s="69"/>
      <c r="D40" s="69"/>
    </row>
    <row r="41" spans="1:4" ht="12.75">
      <c r="A41" s="62">
        <v>37</v>
      </c>
      <c r="B41" s="68"/>
      <c r="C41" s="69"/>
      <c r="D41" s="69"/>
    </row>
    <row r="42" spans="1:4" ht="12.75">
      <c r="A42" s="62">
        <v>38</v>
      </c>
      <c r="B42" s="68"/>
      <c r="C42" s="69"/>
      <c r="D42" s="69"/>
    </row>
    <row r="43" spans="1:4" ht="12.75">
      <c r="A43" s="62">
        <v>39</v>
      </c>
      <c r="B43" s="68"/>
      <c r="C43" s="69"/>
      <c r="D43" s="69"/>
    </row>
    <row r="44" spans="1:4" ht="12.75">
      <c r="A44" s="62">
        <v>40</v>
      </c>
      <c r="B44" s="68"/>
      <c r="C44" s="69"/>
      <c r="D44" s="69"/>
    </row>
    <row r="45" spans="1:4" ht="12.75">
      <c r="A45" s="62">
        <v>41</v>
      </c>
      <c r="B45" s="68"/>
      <c r="C45" s="69"/>
      <c r="D45" s="69"/>
    </row>
    <row r="46" spans="1:4" ht="12.75">
      <c r="A46" s="62">
        <v>42</v>
      </c>
      <c r="B46" s="68"/>
      <c r="C46" s="69"/>
      <c r="D46" s="69"/>
    </row>
    <row r="47" spans="1:4" ht="12.75">
      <c r="A47" s="62">
        <v>43</v>
      </c>
      <c r="B47" s="68"/>
      <c r="C47" s="69"/>
      <c r="D47" s="69"/>
    </row>
    <row r="48" spans="1:4" ht="12.75">
      <c r="A48" s="62">
        <v>44</v>
      </c>
      <c r="B48" s="68"/>
      <c r="C48" s="69"/>
      <c r="D48" s="69"/>
    </row>
    <row r="49" spans="1:4" ht="12.75">
      <c r="A49" s="62">
        <v>45</v>
      </c>
      <c r="B49" s="68"/>
      <c r="C49" s="69"/>
      <c r="D49" s="69"/>
    </row>
    <row r="50" spans="1:4" ht="12.75">
      <c r="A50" s="62">
        <v>46</v>
      </c>
      <c r="B50" s="68"/>
      <c r="C50" s="69"/>
      <c r="D50" s="69"/>
    </row>
    <row r="51" spans="1:4" ht="12.75">
      <c r="A51" s="62">
        <v>47</v>
      </c>
      <c r="B51" s="68"/>
      <c r="C51" s="69"/>
      <c r="D51" s="69"/>
    </row>
    <row r="52" spans="1:4" ht="12.75">
      <c r="A52" s="62">
        <v>48</v>
      </c>
      <c r="B52" s="68"/>
      <c r="C52" s="69"/>
      <c r="D52" s="69"/>
    </row>
    <row r="53" spans="1:4" ht="12.75">
      <c r="A53" s="89">
        <v>49</v>
      </c>
      <c r="B53" s="149"/>
      <c r="C53" s="118"/>
      <c r="D53" s="118"/>
    </row>
    <row r="54" spans="1:4" ht="12.75">
      <c r="A54" s="74">
        <v>50</v>
      </c>
      <c r="B54" s="121" t="s">
        <v>187</v>
      </c>
      <c r="C54" s="76">
        <f>SUM(C5:C53)</f>
        <v>0</v>
      </c>
      <c r="D54" s="76">
        <f>SUM(D5:D53)</f>
        <v>0</v>
      </c>
    </row>
    <row r="55" spans="3:4" ht="12.75">
      <c r="C55" s="8"/>
      <c r="D55" s="9" t="s">
        <v>686</v>
      </c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"/>
  <dimension ref="A1:G58"/>
  <sheetViews>
    <sheetView showZeros="0" workbookViewId="0" topLeftCell="A1">
      <selection activeCell="E19" sqref="E19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11.00390625" style="0" customWidth="1"/>
    <col min="4" max="4" width="10.140625" style="0" customWidth="1"/>
    <col min="5" max="5" width="15.8515625" style="0" customWidth="1"/>
    <col min="6" max="6" width="26.00390625" style="0" customWidth="1"/>
    <col min="7" max="7" width="19.421875" style="0" customWidth="1"/>
  </cols>
  <sheetData>
    <row r="1" spans="1:7" ht="12.75">
      <c r="A1" s="17" t="str">
        <f>CONCATENATE(Co,"  ",Company)</f>
        <v>Company Name:    </v>
      </c>
      <c r="B1" s="58"/>
      <c r="C1" s="58"/>
      <c r="D1" s="58"/>
      <c r="G1" s="20" t="s">
        <v>170</v>
      </c>
    </row>
    <row r="2" spans="1:7" ht="12.75">
      <c r="A2" s="21"/>
      <c r="B2" s="21"/>
      <c r="C2" s="21"/>
      <c r="D2" s="21"/>
      <c r="E2" s="57"/>
      <c r="G2" s="5"/>
    </row>
    <row r="3" spans="3:7" ht="18.75" customHeight="1">
      <c r="C3" s="495" t="s">
        <v>820</v>
      </c>
      <c r="D3" s="495"/>
      <c r="E3" s="495"/>
      <c r="F3" s="495"/>
      <c r="G3" s="129" t="str">
        <f>CONCATENATE(Year1,"  ",TEXT(Year,"####"))</f>
        <v>Year:  </v>
      </c>
    </row>
    <row r="4" spans="1:7" ht="12.75">
      <c r="A4" s="497" t="s">
        <v>821</v>
      </c>
      <c r="B4" s="497"/>
      <c r="C4" s="497"/>
      <c r="D4" s="497"/>
      <c r="E4" s="497"/>
      <c r="F4" s="497"/>
      <c r="G4" s="497"/>
    </row>
    <row r="5" spans="1:7" ht="12" customHeight="1">
      <c r="A5" s="298"/>
      <c r="B5" s="299"/>
      <c r="C5" s="302" t="s">
        <v>691</v>
      </c>
      <c r="D5" s="302" t="s">
        <v>691</v>
      </c>
      <c r="E5" s="302" t="s">
        <v>692</v>
      </c>
      <c r="F5" s="302" t="s">
        <v>693</v>
      </c>
      <c r="G5" s="302" t="s">
        <v>822</v>
      </c>
    </row>
    <row r="6" spans="1:7" ht="12" customHeight="1">
      <c r="A6" s="300"/>
      <c r="B6" s="301"/>
      <c r="C6" s="303" t="s">
        <v>694</v>
      </c>
      <c r="D6" s="303" t="s">
        <v>823</v>
      </c>
      <c r="E6" s="303" t="s">
        <v>824</v>
      </c>
      <c r="F6" s="303" t="s">
        <v>825</v>
      </c>
      <c r="G6" s="303" t="s">
        <v>826</v>
      </c>
    </row>
    <row r="7" spans="1:7" ht="12" customHeight="1">
      <c r="A7" s="82">
        <v>1</v>
      </c>
      <c r="B7" s="94" t="s">
        <v>827</v>
      </c>
      <c r="C7" s="103"/>
      <c r="D7" s="103"/>
      <c r="E7" s="103"/>
      <c r="F7" s="103"/>
      <c r="G7" s="103"/>
    </row>
    <row r="8" spans="1:7" ht="12" customHeight="1">
      <c r="A8" s="62">
        <v>2</v>
      </c>
      <c r="B8" s="78" t="s">
        <v>828</v>
      </c>
      <c r="C8" s="87"/>
      <c r="D8" s="87"/>
      <c r="E8" s="87"/>
      <c r="F8" s="87"/>
      <c r="G8" s="87"/>
    </row>
    <row r="9" spans="1:7" ht="12" customHeight="1">
      <c r="A9" s="62">
        <v>3</v>
      </c>
      <c r="B9" s="78" t="s">
        <v>829</v>
      </c>
      <c r="C9" s="87"/>
      <c r="D9" s="87"/>
      <c r="E9" s="87"/>
      <c r="F9" s="87"/>
      <c r="G9" s="87"/>
    </row>
    <row r="10" spans="1:7" ht="12" customHeight="1">
      <c r="A10" s="62">
        <v>4</v>
      </c>
      <c r="B10" s="78" t="s">
        <v>830</v>
      </c>
      <c r="C10" s="87"/>
      <c r="D10" s="87"/>
      <c r="E10" s="87"/>
      <c r="F10" s="87"/>
      <c r="G10" s="87"/>
    </row>
    <row r="11" spans="1:7" ht="12" customHeight="1">
      <c r="A11" s="62">
        <v>5</v>
      </c>
      <c r="B11" s="78" t="s">
        <v>831</v>
      </c>
      <c r="C11" s="87"/>
      <c r="D11" s="87"/>
      <c r="E11" s="87"/>
      <c r="F11" s="87"/>
      <c r="G11" s="87"/>
    </row>
    <row r="12" spans="1:7" ht="12" customHeight="1">
      <c r="A12" s="62">
        <v>6</v>
      </c>
      <c r="B12" s="78" t="s">
        <v>832</v>
      </c>
      <c r="C12" s="87"/>
      <c r="D12" s="87"/>
      <c r="E12" s="87"/>
      <c r="F12" s="87"/>
      <c r="G12" s="87"/>
    </row>
    <row r="13" spans="1:7" ht="12" customHeight="1">
      <c r="A13" s="62">
        <v>7</v>
      </c>
      <c r="B13" s="78" t="s">
        <v>833</v>
      </c>
      <c r="C13" s="87"/>
      <c r="D13" s="87"/>
      <c r="E13" s="87"/>
      <c r="F13" s="87"/>
      <c r="G13" s="87"/>
    </row>
    <row r="14" spans="1:7" ht="12" customHeight="1">
      <c r="A14" s="62">
        <v>8</v>
      </c>
      <c r="B14" s="78" t="s">
        <v>834</v>
      </c>
      <c r="C14" s="87"/>
      <c r="D14" s="87"/>
      <c r="E14" s="87"/>
      <c r="F14" s="87"/>
      <c r="G14" s="87"/>
    </row>
    <row r="15" spans="1:7" ht="12" customHeight="1">
      <c r="A15" s="62">
        <v>9</v>
      </c>
      <c r="B15" s="78" t="s">
        <v>835</v>
      </c>
      <c r="C15" s="87"/>
      <c r="D15" s="87"/>
      <c r="E15" s="87"/>
      <c r="F15" s="87"/>
      <c r="G15" s="87"/>
    </row>
    <row r="16" spans="1:7" ht="12" customHeight="1">
      <c r="A16" s="62">
        <v>10</v>
      </c>
      <c r="B16" s="78" t="s">
        <v>836</v>
      </c>
      <c r="C16" s="87"/>
      <c r="D16" s="87"/>
      <c r="E16" s="87"/>
      <c r="F16" s="87"/>
      <c r="G16" s="87"/>
    </row>
    <row r="17" spans="1:7" ht="12" customHeight="1">
      <c r="A17" s="62">
        <v>11</v>
      </c>
      <c r="B17" s="78" t="s">
        <v>837</v>
      </c>
      <c r="C17" s="87"/>
      <c r="D17" s="87"/>
      <c r="E17" s="87"/>
      <c r="F17" s="87"/>
      <c r="G17" s="87"/>
    </row>
    <row r="18" spans="1:7" ht="12" customHeight="1">
      <c r="A18" s="62">
        <v>12</v>
      </c>
      <c r="B18" s="78" t="s">
        <v>838</v>
      </c>
      <c r="C18" s="87"/>
      <c r="D18" s="87"/>
      <c r="E18" s="87"/>
      <c r="F18" s="87"/>
      <c r="G18" s="87"/>
    </row>
    <row r="19" spans="1:7" ht="12" customHeight="1">
      <c r="A19" s="74">
        <v>13</v>
      </c>
      <c r="B19" s="121" t="s">
        <v>187</v>
      </c>
      <c r="C19" s="304"/>
      <c r="D19" s="305"/>
      <c r="E19" s="306"/>
      <c r="F19" s="75">
        <f>SUM(F7:F18)</f>
        <v>0</v>
      </c>
      <c r="G19" s="75">
        <f>SUM(G7:G18)</f>
        <v>0</v>
      </c>
    </row>
    <row r="20" spans="1:7" ht="12.75">
      <c r="A20" s="496" t="s">
        <v>312</v>
      </c>
      <c r="B20" s="496"/>
      <c r="C20" s="496"/>
      <c r="D20" s="496"/>
      <c r="E20" s="496"/>
      <c r="F20" s="496"/>
      <c r="G20" s="496"/>
    </row>
    <row r="21" spans="1:7" ht="12" customHeight="1">
      <c r="A21" s="298"/>
      <c r="B21" s="299"/>
      <c r="C21" s="302" t="s">
        <v>691</v>
      </c>
      <c r="D21" s="302" t="s">
        <v>691</v>
      </c>
      <c r="E21" s="302" t="s">
        <v>692</v>
      </c>
      <c r="F21" s="302" t="s">
        <v>693</v>
      </c>
      <c r="G21" s="302" t="s">
        <v>822</v>
      </c>
    </row>
    <row r="22" spans="1:7" ht="12" customHeight="1">
      <c r="A22" s="300"/>
      <c r="B22" s="301"/>
      <c r="C22" s="303" t="s">
        <v>694</v>
      </c>
      <c r="D22" s="303" t="s">
        <v>823</v>
      </c>
      <c r="E22" s="303" t="s">
        <v>824</v>
      </c>
      <c r="F22" s="303" t="s">
        <v>825</v>
      </c>
      <c r="G22" s="303" t="s">
        <v>826</v>
      </c>
    </row>
    <row r="23" spans="1:7" ht="12" customHeight="1">
      <c r="A23" s="82">
        <v>14</v>
      </c>
      <c r="B23" s="94" t="s">
        <v>827</v>
      </c>
      <c r="C23" s="103"/>
      <c r="D23" s="103"/>
      <c r="E23" s="103"/>
      <c r="F23" s="103"/>
      <c r="G23" s="103"/>
    </row>
    <row r="24" spans="1:7" ht="12" customHeight="1">
      <c r="A24" s="62">
        <v>15</v>
      </c>
      <c r="B24" s="78" t="s">
        <v>828</v>
      </c>
      <c r="C24" s="87"/>
      <c r="D24" s="87"/>
      <c r="E24" s="87"/>
      <c r="F24" s="87"/>
      <c r="G24" s="87"/>
    </row>
    <row r="25" spans="1:7" ht="12" customHeight="1">
      <c r="A25" s="62">
        <v>16</v>
      </c>
      <c r="B25" s="78" t="s">
        <v>829</v>
      </c>
      <c r="C25" s="87"/>
      <c r="D25" s="87"/>
      <c r="E25" s="87"/>
      <c r="F25" s="87"/>
      <c r="G25" s="87"/>
    </row>
    <row r="26" spans="1:7" ht="12" customHeight="1">
      <c r="A26" s="62">
        <v>17</v>
      </c>
      <c r="B26" s="78" t="s">
        <v>830</v>
      </c>
      <c r="C26" s="87"/>
      <c r="D26" s="87"/>
      <c r="E26" s="87"/>
      <c r="F26" s="87"/>
      <c r="G26" s="87"/>
    </row>
    <row r="27" spans="1:7" ht="12" customHeight="1">
      <c r="A27" s="62">
        <v>18</v>
      </c>
      <c r="B27" s="78" t="s">
        <v>831</v>
      </c>
      <c r="C27" s="87"/>
      <c r="D27" s="87"/>
      <c r="E27" s="87"/>
      <c r="F27" s="87"/>
      <c r="G27" s="87"/>
    </row>
    <row r="28" spans="1:7" ht="12" customHeight="1">
      <c r="A28" s="62">
        <v>19</v>
      </c>
      <c r="B28" s="78" t="s">
        <v>832</v>
      </c>
      <c r="C28" s="87"/>
      <c r="D28" s="87"/>
      <c r="E28" s="87"/>
      <c r="F28" s="87"/>
      <c r="G28" s="87"/>
    </row>
    <row r="29" spans="1:7" ht="12" customHeight="1">
      <c r="A29" s="62">
        <v>20</v>
      </c>
      <c r="B29" s="78" t="s">
        <v>833</v>
      </c>
      <c r="C29" s="87"/>
      <c r="D29" s="87"/>
      <c r="E29" s="87"/>
      <c r="F29" s="87"/>
      <c r="G29" s="87"/>
    </row>
    <row r="30" spans="1:7" ht="12" customHeight="1">
      <c r="A30" s="62">
        <v>21</v>
      </c>
      <c r="B30" s="78" t="s">
        <v>834</v>
      </c>
      <c r="C30" s="87"/>
      <c r="D30" s="87"/>
      <c r="E30" s="87"/>
      <c r="F30" s="87"/>
      <c r="G30" s="87"/>
    </row>
    <row r="31" spans="1:7" ht="12" customHeight="1">
      <c r="A31" s="62">
        <v>22</v>
      </c>
      <c r="B31" s="78" t="s">
        <v>835</v>
      </c>
      <c r="C31" s="87"/>
      <c r="D31" s="87"/>
      <c r="E31" s="87"/>
      <c r="F31" s="87"/>
      <c r="G31" s="87"/>
    </row>
    <row r="32" spans="1:7" ht="12" customHeight="1">
      <c r="A32" s="62">
        <v>23</v>
      </c>
      <c r="B32" s="78" t="s">
        <v>836</v>
      </c>
      <c r="C32" s="87"/>
      <c r="D32" s="87"/>
      <c r="E32" s="87"/>
      <c r="F32" s="87"/>
      <c r="G32" s="87"/>
    </row>
    <row r="33" spans="1:7" ht="12" customHeight="1">
      <c r="A33" s="62">
        <v>24</v>
      </c>
      <c r="B33" s="78" t="s">
        <v>837</v>
      </c>
      <c r="C33" s="87"/>
      <c r="D33" s="87"/>
      <c r="E33" s="87"/>
      <c r="F33" s="87"/>
      <c r="G33" s="87"/>
    </row>
    <row r="34" spans="1:7" ht="12" customHeight="1">
      <c r="A34" s="62">
        <v>25</v>
      </c>
      <c r="B34" s="78" t="s">
        <v>838</v>
      </c>
      <c r="C34" s="87"/>
      <c r="D34" s="87"/>
      <c r="E34" s="87"/>
      <c r="F34" s="87"/>
      <c r="G34" s="87"/>
    </row>
    <row r="35" spans="1:7" ht="12" customHeight="1">
      <c r="A35" s="74">
        <v>26</v>
      </c>
      <c r="B35" s="121" t="s">
        <v>187</v>
      </c>
      <c r="C35" s="304"/>
      <c r="D35" s="305"/>
      <c r="E35" s="306"/>
      <c r="F35" s="75">
        <f>SUM(F23:F34)</f>
        <v>0</v>
      </c>
      <c r="G35" s="75">
        <f>SUM(G23:G34)</f>
        <v>0</v>
      </c>
    </row>
    <row r="37" spans="1:7" ht="12.75">
      <c r="A37" s="498" t="s">
        <v>839</v>
      </c>
      <c r="B37" s="498"/>
      <c r="C37" s="498"/>
      <c r="D37" s="498"/>
      <c r="E37" s="498"/>
      <c r="F37" s="498"/>
      <c r="G37" s="20" t="s">
        <v>171</v>
      </c>
    </row>
    <row r="38" spans="1:7" ht="12" customHeight="1">
      <c r="A38" s="71"/>
      <c r="B38" s="467" t="s">
        <v>840</v>
      </c>
      <c r="C38" s="493"/>
      <c r="D38" s="468"/>
      <c r="E38" s="73" t="s">
        <v>841</v>
      </c>
      <c r="F38" s="73" t="s">
        <v>842</v>
      </c>
      <c r="G38" s="73" t="s">
        <v>841</v>
      </c>
    </row>
    <row r="39" spans="1:7" ht="12" customHeight="1">
      <c r="A39" s="82">
        <v>1</v>
      </c>
      <c r="B39" s="494" t="s">
        <v>843</v>
      </c>
      <c r="C39" s="494"/>
      <c r="D39" s="494"/>
      <c r="E39" s="103"/>
      <c r="F39" s="103"/>
      <c r="G39" s="103"/>
    </row>
    <row r="40" spans="1:7" ht="12" customHeight="1">
      <c r="A40" s="62">
        <v>2</v>
      </c>
      <c r="B40" s="491" t="s">
        <v>866</v>
      </c>
      <c r="C40" s="491"/>
      <c r="D40" s="491"/>
      <c r="E40" s="87"/>
      <c r="F40" s="86" t="s">
        <v>844</v>
      </c>
      <c r="G40" s="87"/>
    </row>
    <row r="41" spans="1:7" ht="12" customHeight="1">
      <c r="A41" s="62">
        <v>3</v>
      </c>
      <c r="B41" s="491" t="s">
        <v>867</v>
      </c>
      <c r="C41" s="491"/>
      <c r="D41" s="491"/>
      <c r="E41" s="87"/>
      <c r="F41" s="90" t="s">
        <v>845</v>
      </c>
      <c r="G41" s="91"/>
    </row>
    <row r="42" spans="1:7" ht="12" customHeight="1">
      <c r="A42" s="62">
        <v>4</v>
      </c>
      <c r="B42" s="491" t="s">
        <v>868</v>
      </c>
      <c r="C42" s="491"/>
      <c r="D42" s="491"/>
      <c r="E42" s="87"/>
      <c r="F42" s="87"/>
      <c r="G42" s="87"/>
    </row>
    <row r="43" spans="1:7" ht="12" customHeight="1">
      <c r="A43" s="62">
        <v>5</v>
      </c>
      <c r="B43" s="491" t="s">
        <v>846</v>
      </c>
      <c r="C43" s="491"/>
      <c r="D43" s="491"/>
      <c r="E43" s="87"/>
      <c r="F43" s="86" t="s">
        <v>847</v>
      </c>
      <c r="G43" s="87"/>
    </row>
    <row r="44" spans="1:7" ht="12" customHeight="1">
      <c r="A44" s="62">
        <v>6</v>
      </c>
      <c r="B44" s="491" t="s">
        <v>509</v>
      </c>
      <c r="C44" s="491"/>
      <c r="D44" s="491"/>
      <c r="E44" s="87"/>
      <c r="F44" s="90" t="s">
        <v>848</v>
      </c>
      <c r="G44" s="91"/>
    </row>
    <row r="45" spans="1:7" ht="12" customHeight="1">
      <c r="A45" s="62">
        <v>7</v>
      </c>
      <c r="B45" s="491" t="s">
        <v>849</v>
      </c>
      <c r="C45" s="491"/>
      <c r="D45" s="491"/>
      <c r="E45" s="87"/>
      <c r="F45" s="87"/>
      <c r="G45" s="87"/>
    </row>
    <row r="46" spans="1:7" ht="12" customHeight="1">
      <c r="A46" s="62">
        <v>8</v>
      </c>
      <c r="B46" s="490" t="s">
        <v>850</v>
      </c>
      <c r="C46" s="490"/>
      <c r="D46" s="490"/>
      <c r="E46" s="75">
        <f>SUM(E39:E45)</f>
        <v>0</v>
      </c>
      <c r="F46" s="86" t="s">
        <v>851</v>
      </c>
      <c r="G46" s="87"/>
    </row>
    <row r="47" spans="1:7" ht="12" customHeight="1">
      <c r="A47" s="62">
        <v>9</v>
      </c>
      <c r="B47" s="492" t="s">
        <v>852</v>
      </c>
      <c r="C47" s="492"/>
      <c r="D47" s="492"/>
      <c r="E47" s="75"/>
      <c r="F47" s="90" t="s">
        <v>848</v>
      </c>
      <c r="G47" s="91"/>
    </row>
    <row r="48" spans="1:7" ht="12" customHeight="1">
      <c r="A48" s="62">
        <v>10</v>
      </c>
      <c r="B48" s="491" t="s">
        <v>853</v>
      </c>
      <c r="C48" s="491"/>
      <c r="D48" s="491"/>
      <c r="E48" s="87"/>
      <c r="F48" s="87"/>
      <c r="G48" s="87"/>
    </row>
    <row r="49" spans="1:7" ht="12" customHeight="1">
      <c r="A49" s="62">
        <v>11</v>
      </c>
      <c r="B49" s="491" t="s">
        <v>854</v>
      </c>
      <c r="C49" s="491"/>
      <c r="D49" s="491"/>
      <c r="E49" s="87"/>
      <c r="F49" s="86" t="s">
        <v>855</v>
      </c>
      <c r="G49" s="87"/>
    </row>
    <row r="50" spans="1:7" ht="12" customHeight="1">
      <c r="A50" s="62">
        <v>12</v>
      </c>
      <c r="B50" s="491" t="s">
        <v>856</v>
      </c>
      <c r="C50" s="491"/>
      <c r="D50" s="491"/>
      <c r="E50" s="87"/>
      <c r="F50" s="90" t="s">
        <v>857</v>
      </c>
      <c r="G50" s="91"/>
    </row>
    <row r="51" spans="1:7" ht="12" customHeight="1">
      <c r="A51" s="62">
        <v>13</v>
      </c>
      <c r="B51" s="490" t="s">
        <v>858</v>
      </c>
      <c r="C51" s="490"/>
      <c r="D51" s="490"/>
      <c r="E51" s="75">
        <f>SUM(E49:E50)</f>
        <v>0</v>
      </c>
      <c r="F51" s="87"/>
      <c r="G51" s="87"/>
    </row>
    <row r="52" spans="1:7" ht="12" customHeight="1">
      <c r="A52" s="62">
        <v>14</v>
      </c>
      <c r="B52" s="491" t="s">
        <v>859</v>
      </c>
      <c r="C52" s="491"/>
      <c r="D52" s="491"/>
      <c r="E52" s="87"/>
      <c r="F52" s="86" t="s">
        <v>860</v>
      </c>
      <c r="G52" s="87"/>
    </row>
    <row r="53" spans="1:7" ht="12" customHeight="1">
      <c r="A53" s="62">
        <v>15</v>
      </c>
      <c r="B53" s="491" t="s">
        <v>854</v>
      </c>
      <c r="C53" s="491"/>
      <c r="D53" s="491"/>
      <c r="E53" s="87"/>
      <c r="F53" s="90" t="s">
        <v>861</v>
      </c>
      <c r="G53" s="91"/>
    </row>
    <row r="54" spans="1:7" ht="12" customHeight="1">
      <c r="A54" s="62">
        <v>16</v>
      </c>
      <c r="B54" s="491" t="s">
        <v>856</v>
      </c>
      <c r="C54" s="491"/>
      <c r="D54" s="491"/>
      <c r="E54" s="87"/>
      <c r="F54" s="87"/>
      <c r="G54" s="87"/>
    </row>
    <row r="55" spans="1:7" ht="12" customHeight="1">
      <c r="A55" s="62">
        <v>17</v>
      </c>
      <c r="B55" s="490" t="s">
        <v>862</v>
      </c>
      <c r="C55" s="490"/>
      <c r="D55" s="490"/>
      <c r="E55" s="75">
        <f>SUM(E53:E54)</f>
        <v>0</v>
      </c>
      <c r="F55" s="90" t="s">
        <v>863</v>
      </c>
      <c r="G55" s="91"/>
    </row>
    <row r="56" spans="1:7" ht="12" customHeight="1">
      <c r="A56" s="62">
        <v>18</v>
      </c>
      <c r="B56" s="492" t="s">
        <v>864</v>
      </c>
      <c r="C56" s="492"/>
      <c r="D56" s="492"/>
      <c r="E56" s="75"/>
      <c r="F56" s="87"/>
      <c r="G56" s="87"/>
    </row>
    <row r="57" spans="1:7" ht="12" customHeight="1">
      <c r="A57" s="89">
        <v>19</v>
      </c>
      <c r="B57" s="490" t="s">
        <v>187</v>
      </c>
      <c r="C57" s="490"/>
      <c r="D57" s="490"/>
      <c r="E57" s="75">
        <f>+E56+E55+E51+E46+E47</f>
        <v>0</v>
      </c>
      <c r="F57" s="123" t="s">
        <v>865</v>
      </c>
      <c r="G57" s="91">
        <f>+G55+G53+G50+G47+G44+G41</f>
        <v>0</v>
      </c>
    </row>
    <row r="58" ht="12.75">
      <c r="G58" s="2" t="s">
        <v>690</v>
      </c>
    </row>
  </sheetData>
  <mergeCells count="24">
    <mergeCell ref="C3:F3"/>
    <mergeCell ref="A20:G20"/>
    <mergeCell ref="A4:G4"/>
    <mergeCell ref="A37:F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0:D50"/>
    <mergeCell ref="B52:D52"/>
    <mergeCell ref="B57:D57"/>
    <mergeCell ref="B53:D53"/>
    <mergeCell ref="B54:D54"/>
    <mergeCell ref="B55:D55"/>
    <mergeCell ref="B56:D56"/>
  </mergeCells>
  <printOptions/>
  <pageMargins left="0.85" right="0.4" top="0.5" bottom="0.5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1"/>
  <dimension ref="A1:I60"/>
  <sheetViews>
    <sheetView showZeros="0" workbookViewId="0" topLeftCell="A4">
      <selection activeCell="B4" sqref="B4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7.28125" style="0" customWidth="1"/>
    <col min="4" max="4" width="16.7109375" style="0" customWidth="1"/>
    <col min="5" max="6" width="17.7109375" style="0" customWidth="1"/>
    <col min="7" max="10" width="11.0039062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173</v>
      </c>
    </row>
    <row r="2" spans="1:9" ht="12.75">
      <c r="A2" s="21"/>
      <c r="B2" s="21"/>
      <c r="C2" s="21"/>
      <c r="D2" s="21"/>
      <c r="E2" s="21"/>
      <c r="I2" s="5"/>
    </row>
    <row r="3" spans="2:8" ht="18.75" customHeight="1">
      <c r="B3" s="475" t="s">
        <v>947</v>
      </c>
      <c r="C3" s="475"/>
      <c r="D3" s="475"/>
      <c r="E3" s="475"/>
      <c r="F3" s="129" t="str">
        <f>CONCATENATE(Year1,"  ",TEXT(Year,"####"))</f>
        <v>Year:  </v>
      </c>
      <c r="G3" s="146"/>
      <c r="H3" s="146"/>
    </row>
    <row r="4" spans="1:9" ht="12.75">
      <c r="A4" s="105"/>
      <c r="B4" s="103"/>
      <c r="C4" s="94" t="s">
        <v>869</v>
      </c>
      <c r="D4" s="103"/>
      <c r="E4" s="94" t="s">
        <v>556</v>
      </c>
      <c r="F4" s="94" t="s">
        <v>556</v>
      </c>
      <c r="H4" s="5"/>
      <c r="I4" s="5"/>
    </row>
    <row r="5" spans="1:9" ht="12.75">
      <c r="A5" s="80"/>
      <c r="B5" s="81" t="s">
        <v>870</v>
      </c>
      <c r="C5" s="81" t="s">
        <v>175</v>
      </c>
      <c r="D5" s="81" t="s">
        <v>871</v>
      </c>
      <c r="E5" s="81" t="s">
        <v>872</v>
      </c>
      <c r="F5" s="81" t="s">
        <v>825</v>
      </c>
      <c r="H5" s="5"/>
      <c r="I5" s="5"/>
    </row>
    <row r="6" spans="1:9" ht="12.75">
      <c r="A6" s="82">
        <v>1</v>
      </c>
      <c r="B6" s="103"/>
      <c r="C6" s="103"/>
      <c r="D6" s="103"/>
      <c r="E6" s="103"/>
      <c r="F6" s="103"/>
      <c r="H6" s="5"/>
      <c r="I6" s="5"/>
    </row>
    <row r="7" spans="1:9" ht="12.75">
      <c r="A7" s="62">
        <v>2</v>
      </c>
      <c r="B7" s="68"/>
      <c r="C7" s="69"/>
      <c r="D7" s="69"/>
      <c r="E7" s="182"/>
      <c r="F7" s="182"/>
      <c r="H7" s="5"/>
      <c r="I7" s="5"/>
    </row>
    <row r="8" spans="1:9" ht="12.75">
      <c r="A8" s="62">
        <v>3</v>
      </c>
      <c r="B8" s="68"/>
      <c r="C8" s="69"/>
      <c r="D8" s="69"/>
      <c r="E8" s="182"/>
      <c r="F8" s="182"/>
      <c r="H8" s="5"/>
      <c r="I8" s="5"/>
    </row>
    <row r="9" spans="1:9" ht="12.75">
      <c r="A9" s="62">
        <v>4</v>
      </c>
      <c r="B9" s="68"/>
      <c r="C9" s="69"/>
      <c r="D9" s="69"/>
      <c r="E9" s="182"/>
      <c r="F9" s="182"/>
      <c r="H9" s="5"/>
      <c r="I9" s="5"/>
    </row>
    <row r="10" spans="1:9" ht="12.75">
      <c r="A10" s="62">
        <v>5</v>
      </c>
      <c r="B10" s="68"/>
      <c r="C10" s="69"/>
      <c r="D10" s="69"/>
      <c r="E10" s="182"/>
      <c r="F10" s="182"/>
      <c r="H10" s="5"/>
      <c r="I10" s="5"/>
    </row>
    <row r="11" spans="1:9" ht="12.75">
      <c r="A11" s="62">
        <v>6</v>
      </c>
      <c r="B11" s="68"/>
      <c r="C11" s="69"/>
      <c r="D11" s="69"/>
      <c r="E11" s="182"/>
      <c r="F11" s="182"/>
      <c r="H11" s="5"/>
      <c r="I11" s="5"/>
    </row>
    <row r="12" spans="1:9" ht="12.75">
      <c r="A12" s="62">
        <v>7</v>
      </c>
      <c r="B12" s="68"/>
      <c r="C12" s="69"/>
      <c r="D12" s="69"/>
      <c r="E12" s="182"/>
      <c r="F12" s="182"/>
      <c r="H12" s="5"/>
      <c r="I12" s="5"/>
    </row>
    <row r="13" spans="1:9" ht="12.75">
      <c r="A13" s="62">
        <v>8</v>
      </c>
      <c r="B13" s="68"/>
      <c r="C13" s="69"/>
      <c r="D13" s="69"/>
      <c r="E13" s="182"/>
      <c r="F13" s="182"/>
      <c r="H13" s="5"/>
      <c r="I13" s="5"/>
    </row>
    <row r="14" spans="1:9" ht="12.75">
      <c r="A14" s="62">
        <v>9</v>
      </c>
      <c r="B14" s="68"/>
      <c r="C14" s="69"/>
      <c r="D14" s="69"/>
      <c r="E14" s="182"/>
      <c r="F14" s="182"/>
      <c r="H14" s="5"/>
      <c r="I14" s="5"/>
    </row>
    <row r="15" spans="1:9" ht="12.75">
      <c r="A15" s="62">
        <v>10</v>
      </c>
      <c r="B15" s="68"/>
      <c r="C15" s="69"/>
      <c r="D15" s="69"/>
      <c r="E15" s="182"/>
      <c r="F15" s="182"/>
      <c r="H15" s="5"/>
      <c r="I15" s="5"/>
    </row>
    <row r="16" spans="1:9" ht="12.75">
      <c r="A16" s="62">
        <v>11</v>
      </c>
      <c r="B16" s="68"/>
      <c r="C16" s="69"/>
      <c r="D16" s="69"/>
      <c r="E16" s="182"/>
      <c r="F16" s="182"/>
      <c r="H16" s="5"/>
      <c r="I16" s="5"/>
    </row>
    <row r="17" spans="1:9" ht="12.75">
      <c r="A17" s="62">
        <v>12</v>
      </c>
      <c r="B17" s="68"/>
      <c r="C17" s="69"/>
      <c r="D17" s="69"/>
      <c r="E17" s="182"/>
      <c r="F17" s="182"/>
      <c r="H17" s="5"/>
      <c r="I17" s="5"/>
    </row>
    <row r="18" spans="1:9" ht="12.75">
      <c r="A18" s="62">
        <v>13</v>
      </c>
      <c r="B18" s="68"/>
      <c r="C18" s="69"/>
      <c r="D18" s="69"/>
      <c r="E18" s="182"/>
      <c r="F18" s="182"/>
      <c r="H18" s="5"/>
      <c r="I18" s="5"/>
    </row>
    <row r="19" spans="1:9" ht="12.75">
      <c r="A19" s="62">
        <v>14</v>
      </c>
      <c r="B19" s="68"/>
      <c r="C19" s="69"/>
      <c r="D19" s="69"/>
      <c r="E19" s="182"/>
      <c r="F19" s="182"/>
      <c r="H19" s="5"/>
      <c r="I19" s="5"/>
    </row>
    <row r="20" spans="1:9" ht="12.75">
      <c r="A20" s="62">
        <v>15</v>
      </c>
      <c r="B20" s="68"/>
      <c r="C20" s="69"/>
      <c r="D20" s="69"/>
      <c r="E20" s="182"/>
      <c r="F20" s="182"/>
      <c r="H20" s="5"/>
      <c r="I20" s="5"/>
    </row>
    <row r="21" spans="1:9" ht="12.75">
      <c r="A21" s="62">
        <v>16</v>
      </c>
      <c r="B21" s="68"/>
      <c r="C21" s="69"/>
      <c r="D21" s="69"/>
      <c r="E21" s="182"/>
      <c r="F21" s="182"/>
      <c r="H21" s="5"/>
      <c r="I21" s="5"/>
    </row>
    <row r="22" spans="1:9" ht="12.75">
      <c r="A22" s="62">
        <v>17</v>
      </c>
      <c r="B22" s="68"/>
      <c r="C22" s="69"/>
      <c r="D22" s="69"/>
      <c r="E22" s="182"/>
      <c r="F22" s="182"/>
      <c r="H22" s="5"/>
      <c r="I22" s="5"/>
    </row>
    <row r="23" spans="1:9" ht="12.75">
      <c r="A23" s="62">
        <v>18</v>
      </c>
      <c r="B23" s="68"/>
      <c r="C23" s="69"/>
      <c r="D23" s="69"/>
      <c r="E23" s="182"/>
      <c r="F23" s="182"/>
      <c r="H23" s="5"/>
      <c r="I23" s="5"/>
    </row>
    <row r="24" spans="1:9" ht="12.75">
      <c r="A24" s="62">
        <v>19</v>
      </c>
      <c r="B24" s="68"/>
      <c r="C24" s="69"/>
      <c r="D24" s="69"/>
      <c r="E24" s="182"/>
      <c r="F24" s="182"/>
      <c r="H24" s="5"/>
      <c r="I24" s="5"/>
    </row>
    <row r="25" spans="1:9" ht="12.75">
      <c r="A25" s="62">
        <v>20</v>
      </c>
      <c r="B25" s="68"/>
      <c r="C25" s="69"/>
      <c r="D25" s="69"/>
      <c r="E25" s="182"/>
      <c r="F25" s="182"/>
      <c r="H25" s="5"/>
      <c r="I25" s="5"/>
    </row>
    <row r="26" spans="1:9" ht="12.75">
      <c r="A26" s="62">
        <v>21</v>
      </c>
      <c r="B26" s="68"/>
      <c r="C26" s="69"/>
      <c r="D26" s="69"/>
      <c r="E26" s="182"/>
      <c r="F26" s="182"/>
      <c r="H26" s="5"/>
      <c r="I26" s="5"/>
    </row>
    <row r="27" spans="1:9" ht="12.75">
      <c r="A27" s="62">
        <v>22</v>
      </c>
      <c r="B27" s="68"/>
      <c r="C27" s="69"/>
      <c r="D27" s="69"/>
      <c r="E27" s="182"/>
      <c r="F27" s="182"/>
      <c r="H27" s="5"/>
      <c r="I27" s="5"/>
    </row>
    <row r="28" spans="1:9" ht="12.75">
      <c r="A28" s="62">
        <v>23</v>
      </c>
      <c r="B28" s="68"/>
      <c r="C28" s="69"/>
      <c r="D28" s="69"/>
      <c r="E28" s="182"/>
      <c r="F28" s="182"/>
      <c r="H28" s="5"/>
      <c r="I28" s="5"/>
    </row>
    <row r="29" spans="1:9" ht="12.75">
      <c r="A29" s="62">
        <v>24</v>
      </c>
      <c r="B29" s="68"/>
      <c r="C29" s="69"/>
      <c r="D29" s="69"/>
      <c r="E29" s="182"/>
      <c r="F29" s="182"/>
      <c r="H29" s="5"/>
      <c r="I29" s="5"/>
    </row>
    <row r="30" spans="1:9" ht="12.75">
      <c r="A30" s="62">
        <v>25</v>
      </c>
      <c r="B30" s="68"/>
      <c r="C30" s="69"/>
      <c r="D30" s="69"/>
      <c r="E30" s="182"/>
      <c r="F30" s="182"/>
      <c r="H30" s="5"/>
      <c r="I30" s="5"/>
    </row>
    <row r="31" spans="1:9" ht="12.75">
      <c r="A31" s="62">
        <v>26</v>
      </c>
      <c r="B31" s="68"/>
      <c r="C31" s="69"/>
      <c r="D31" s="69"/>
      <c r="E31" s="182"/>
      <c r="F31" s="182"/>
      <c r="H31" s="5"/>
      <c r="I31" s="5"/>
    </row>
    <row r="32" spans="1:9" ht="12.75">
      <c r="A32" s="62">
        <v>27</v>
      </c>
      <c r="B32" s="68"/>
      <c r="C32" s="69"/>
      <c r="D32" s="69"/>
      <c r="E32" s="182"/>
      <c r="F32" s="182"/>
      <c r="H32" s="5"/>
      <c r="I32" s="5"/>
    </row>
    <row r="33" spans="1:9" ht="12.75">
      <c r="A33" s="62">
        <v>28</v>
      </c>
      <c r="B33" s="68"/>
      <c r="C33" s="69"/>
      <c r="D33" s="69"/>
      <c r="E33" s="182"/>
      <c r="F33" s="182"/>
      <c r="H33" s="5"/>
      <c r="I33" s="5"/>
    </row>
    <row r="34" spans="1:9" ht="12.75">
      <c r="A34" s="62">
        <v>29</v>
      </c>
      <c r="B34" s="68"/>
      <c r="C34" s="69"/>
      <c r="D34" s="69"/>
      <c r="E34" s="182"/>
      <c r="F34" s="182"/>
      <c r="H34" s="5"/>
      <c r="I34" s="5"/>
    </row>
    <row r="35" spans="1:9" ht="12.75">
      <c r="A35" s="62">
        <v>30</v>
      </c>
      <c r="B35" s="68"/>
      <c r="C35" s="69"/>
      <c r="D35" s="69"/>
      <c r="E35" s="182"/>
      <c r="F35" s="182"/>
      <c r="H35" s="5"/>
      <c r="I35" s="5"/>
    </row>
    <row r="36" spans="1:6" ht="12.75">
      <c r="A36" s="62">
        <v>31</v>
      </c>
      <c r="B36" s="86"/>
      <c r="C36" s="88"/>
      <c r="D36" s="88"/>
      <c r="E36" s="307"/>
      <c r="F36" s="307"/>
    </row>
    <row r="37" spans="1:6" ht="12.75">
      <c r="A37" s="62">
        <v>32</v>
      </c>
      <c r="B37" s="87"/>
      <c r="C37" s="87"/>
      <c r="D37" s="87"/>
      <c r="E37" s="309"/>
      <c r="F37" s="87"/>
    </row>
    <row r="38" spans="1:6" ht="12.75">
      <c r="A38" s="62">
        <v>33</v>
      </c>
      <c r="B38" s="87"/>
      <c r="C38" s="87"/>
      <c r="D38" s="87"/>
      <c r="E38" s="309"/>
      <c r="F38" s="87"/>
    </row>
    <row r="39" spans="1:6" ht="12.75">
      <c r="A39" s="62">
        <v>34</v>
      </c>
      <c r="B39" s="87"/>
      <c r="C39" s="87"/>
      <c r="D39" s="87"/>
      <c r="E39" s="309"/>
      <c r="F39" s="309"/>
    </row>
    <row r="40" spans="1:6" ht="12.75">
      <c r="A40" s="62">
        <v>35</v>
      </c>
      <c r="B40" s="87"/>
      <c r="C40" s="87"/>
      <c r="D40" s="87"/>
      <c r="E40" s="309"/>
      <c r="F40" s="309"/>
    </row>
    <row r="41" spans="1:6" ht="12.75">
      <c r="A41" s="62">
        <v>36</v>
      </c>
      <c r="B41" s="87"/>
      <c r="C41" s="87"/>
      <c r="D41" s="87"/>
      <c r="E41" s="309"/>
      <c r="F41" s="309"/>
    </row>
    <row r="42" spans="1:6" ht="12.75">
      <c r="A42" s="62">
        <v>37</v>
      </c>
      <c r="B42" s="87"/>
      <c r="C42" s="87"/>
      <c r="D42" s="87"/>
      <c r="E42" s="309"/>
      <c r="F42" s="309"/>
    </row>
    <row r="43" spans="1:6" ht="12.75">
      <c r="A43" s="62">
        <v>38</v>
      </c>
      <c r="B43" s="87"/>
      <c r="C43" s="87"/>
      <c r="D43" s="87"/>
      <c r="E43" s="309"/>
      <c r="F43" s="309"/>
    </row>
    <row r="44" spans="1:6" ht="12.75">
      <c r="A44" s="62">
        <v>39</v>
      </c>
      <c r="B44" s="87"/>
      <c r="C44" s="87"/>
      <c r="D44" s="87"/>
      <c r="E44" s="309"/>
      <c r="F44" s="309"/>
    </row>
    <row r="45" spans="1:6" ht="12.75">
      <c r="A45" s="62">
        <v>40</v>
      </c>
      <c r="B45" s="87"/>
      <c r="C45" s="87"/>
      <c r="D45" s="87"/>
      <c r="E45" s="309"/>
      <c r="F45" s="309"/>
    </row>
    <row r="46" spans="1:6" ht="12.75">
      <c r="A46" s="62">
        <v>41</v>
      </c>
      <c r="B46" s="87"/>
      <c r="C46" s="87"/>
      <c r="D46" s="87"/>
      <c r="E46" s="309"/>
      <c r="F46" s="309"/>
    </row>
    <row r="47" spans="1:6" ht="12.75">
      <c r="A47" s="62">
        <v>42</v>
      </c>
      <c r="B47" s="87"/>
      <c r="C47" s="87"/>
      <c r="D47" s="87"/>
      <c r="E47" s="309"/>
      <c r="F47" s="309"/>
    </row>
    <row r="48" spans="1:6" ht="12.75">
      <c r="A48" s="62">
        <v>43</v>
      </c>
      <c r="B48" s="87"/>
      <c r="C48" s="87"/>
      <c r="D48" s="87"/>
      <c r="E48" s="309"/>
      <c r="F48" s="309"/>
    </row>
    <row r="49" spans="1:6" ht="12.75">
      <c r="A49" s="62">
        <v>44</v>
      </c>
      <c r="B49" s="87"/>
      <c r="C49" s="87"/>
      <c r="D49" s="87"/>
      <c r="E49" s="309"/>
      <c r="F49" s="309"/>
    </row>
    <row r="50" spans="1:6" ht="12.75">
      <c r="A50" s="62">
        <v>45</v>
      </c>
      <c r="B50" s="87"/>
      <c r="C50" s="87"/>
      <c r="D50" s="87"/>
      <c r="E50" s="309"/>
      <c r="F50" s="309"/>
    </row>
    <row r="51" spans="1:6" ht="12.75">
      <c r="A51" s="62">
        <v>46</v>
      </c>
      <c r="B51" s="87"/>
      <c r="C51" s="87"/>
      <c r="D51" s="87"/>
      <c r="E51" s="309"/>
      <c r="F51" s="309"/>
    </row>
    <row r="52" spans="1:6" ht="12.75">
      <c r="A52" s="62">
        <v>47</v>
      </c>
      <c r="B52" s="87"/>
      <c r="C52" s="87"/>
      <c r="D52" s="87"/>
      <c r="E52" s="309"/>
      <c r="F52" s="309"/>
    </row>
    <row r="53" spans="1:6" ht="12.75">
      <c r="A53" s="62">
        <v>48</v>
      </c>
      <c r="B53" s="87"/>
      <c r="C53" s="87"/>
      <c r="D53" s="87"/>
      <c r="E53" s="309"/>
      <c r="F53" s="309"/>
    </row>
    <row r="54" spans="1:6" ht="12.75">
      <c r="A54" s="74">
        <v>49</v>
      </c>
      <c r="B54" s="310" t="s">
        <v>329</v>
      </c>
      <c r="C54" s="160"/>
      <c r="D54" s="125"/>
      <c r="E54" s="311">
        <f>SUM(E6:E53)</f>
        <v>0</v>
      </c>
      <c r="F54" s="311">
        <f>SUM(F6:F53)</f>
        <v>0</v>
      </c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308" t="s">
        <v>695</v>
      </c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</sheetData>
  <mergeCells count="1">
    <mergeCell ref="B3:E3"/>
  </mergeCells>
  <printOptions/>
  <pageMargins left="0.85" right="0.4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20.7109375" style="0" customWidth="1"/>
    <col min="5" max="5" width="16.7109375" style="0" customWidth="1"/>
    <col min="6" max="6" width="11.00390625" style="0" customWidth="1"/>
  </cols>
  <sheetData>
    <row r="1" spans="1:8" ht="12.75">
      <c r="A1" s="17" t="str">
        <f>CONCATENATE(Co,"  ",Company)</f>
        <v>Company Name:    </v>
      </c>
      <c r="B1" s="58"/>
      <c r="C1" s="58"/>
      <c r="D1" s="58"/>
      <c r="E1" s="20" t="s">
        <v>137</v>
      </c>
      <c r="F1" s="58"/>
      <c r="H1" s="2"/>
    </row>
    <row r="2" spans="1:8" ht="12.75">
      <c r="A2" s="21"/>
      <c r="B2" s="21"/>
      <c r="C2" s="21"/>
      <c r="D2" s="21"/>
      <c r="E2" s="21"/>
      <c r="F2" s="21"/>
      <c r="G2" s="21"/>
      <c r="H2" s="5"/>
    </row>
    <row r="3" spans="2:8" ht="18.75">
      <c r="B3" s="66"/>
      <c r="C3" s="66" t="s">
        <v>182</v>
      </c>
      <c r="D3" s="66"/>
      <c r="E3" s="67" t="str">
        <f>CONCATENATE(Year1,"  ",TEXT(Year,"####"),"  ")</f>
        <v>Year:    </v>
      </c>
      <c r="F3" s="66"/>
      <c r="H3" s="207"/>
    </row>
    <row r="4" spans="1:6" ht="12.75">
      <c r="A4" s="71"/>
      <c r="B4" s="72" t="s">
        <v>183</v>
      </c>
      <c r="C4" s="73" t="s">
        <v>184</v>
      </c>
      <c r="D4" s="73" t="s">
        <v>185</v>
      </c>
      <c r="E4" s="73" t="s">
        <v>186</v>
      </c>
      <c r="F4" s="41"/>
    </row>
    <row r="5" spans="1:5" ht="12.75" customHeight="1">
      <c r="A5" s="62">
        <v>1</v>
      </c>
      <c r="B5" s="68"/>
      <c r="C5" s="68"/>
      <c r="D5" s="69"/>
      <c r="E5" s="70">
        <f>IF($D$54&lt;&gt;0,D13/$D$54,0)</f>
        <v>0</v>
      </c>
    </row>
    <row r="6" spans="1:5" ht="12.75" customHeight="1">
      <c r="A6" s="62">
        <v>2</v>
      </c>
      <c r="B6" s="68"/>
      <c r="C6" s="68"/>
      <c r="D6" s="69"/>
      <c r="E6" s="70">
        <f aca="true" t="shared" si="0" ref="E6:E53">IF($D$54&lt;&gt;0,D14/$D$54,0)</f>
        <v>0</v>
      </c>
    </row>
    <row r="7" spans="1:5" ht="12.75" customHeight="1">
      <c r="A7" s="62">
        <v>3</v>
      </c>
      <c r="B7" s="68"/>
      <c r="C7" s="68"/>
      <c r="D7" s="69"/>
      <c r="E7" s="70">
        <f t="shared" si="0"/>
        <v>0</v>
      </c>
    </row>
    <row r="8" spans="1:5" ht="12.75" customHeight="1">
      <c r="A8" s="62">
        <v>4</v>
      </c>
      <c r="B8" s="68"/>
      <c r="C8" s="68"/>
      <c r="D8" s="69"/>
      <c r="E8" s="70">
        <f t="shared" si="0"/>
        <v>0</v>
      </c>
    </row>
    <row r="9" spans="1:5" ht="12.75" customHeight="1">
      <c r="A9" s="62">
        <v>5</v>
      </c>
      <c r="B9" s="68"/>
      <c r="C9" s="68"/>
      <c r="D9" s="69"/>
      <c r="E9" s="70">
        <f t="shared" si="0"/>
        <v>0</v>
      </c>
    </row>
    <row r="10" spans="1:5" ht="12.75" customHeight="1">
      <c r="A10" s="62">
        <v>6</v>
      </c>
      <c r="B10" s="68"/>
      <c r="C10" s="68"/>
      <c r="D10" s="69"/>
      <c r="E10" s="70">
        <f t="shared" si="0"/>
        <v>0</v>
      </c>
    </row>
    <row r="11" spans="1:5" ht="12.75" customHeight="1">
      <c r="A11" s="62">
        <v>7</v>
      </c>
      <c r="B11" s="68"/>
      <c r="C11" s="68"/>
      <c r="D11" s="69"/>
      <c r="E11" s="70">
        <f t="shared" si="0"/>
        <v>0</v>
      </c>
    </row>
    <row r="12" spans="1:5" ht="12.75" customHeight="1">
      <c r="A12" s="62">
        <v>8</v>
      </c>
      <c r="B12" s="68"/>
      <c r="C12" s="68"/>
      <c r="D12" s="69"/>
      <c r="E12" s="70">
        <f t="shared" si="0"/>
        <v>0</v>
      </c>
    </row>
    <row r="13" spans="1:5" ht="12.75" customHeight="1">
      <c r="A13" s="62">
        <v>9</v>
      </c>
      <c r="B13" s="68"/>
      <c r="C13" s="68"/>
      <c r="D13" s="69"/>
      <c r="E13" s="70">
        <f t="shared" si="0"/>
        <v>0</v>
      </c>
    </row>
    <row r="14" spans="1:5" ht="12.75" customHeight="1">
      <c r="A14" s="62">
        <v>10</v>
      </c>
      <c r="B14" s="68"/>
      <c r="C14" s="68"/>
      <c r="D14" s="69"/>
      <c r="E14" s="70">
        <f t="shared" si="0"/>
        <v>0</v>
      </c>
    </row>
    <row r="15" spans="1:5" ht="12.75" customHeight="1">
      <c r="A15" s="62">
        <v>11</v>
      </c>
      <c r="B15" s="68"/>
      <c r="C15" s="68"/>
      <c r="D15" s="69"/>
      <c r="E15" s="70">
        <f t="shared" si="0"/>
        <v>0</v>
      </c>
    </row>
    <row r="16" spans="1:5" ht="12.75" customHeight="1">
      <c r="A16" s="62">
        <v>12</v>
      </c>
      <c r="B16" s="68"/>
      <c r="C16" s="68"/>
      <c r="D16" s="69"/>
      <c r="E16" s="70">
        <f t="shared" si="0"/>
        <v>0</v>
      </c>
    </row>
    <row r="17" spans="1:5" ht="12.75" customHeight="1">
      <c r="A17" s="62">
        <v>13</v>
      </c>
      <c r="B17" s="68"/>
      <c r="C17" s="68"/>
      <c r="D17" s="69"/>
      <c r="E17" s="70">
        <f t="shared" si="0"/>
        <v>0</v>
      </c>
    </row>
    <row r="18" spans="1:5" ht="12.75" customHeight="1">
      <c r="A18" s="62">
        <v>14</v>
      </c>
      <c r="B18" s="68"/>
      <c r="C18" s="68"/>
      <c r="D18" s="69"/>
      <c r="E18" s="70">
        <f t="shared" si="0"/>
        <v>0</v>
      </c>
    </row>
    <row r="19" spans="1:5" ht="12.75" customHeight="1">
      <c r="A19" s="62">
        <v>15</v>
      </c>
      <c r="B19" s="68"/>
      <c r="C19" s="68"/>
      <c r="D19" s="69"/>
      <c r="E19" s="70">
        <f t="shared" si="0"/>
        <v>0</v>
      </c>
    </row>
    <row r="20" spans="1:5" ht="12.75" customHeight="1">
      <c r="A20" s="62">
        <v>16</v>
      </c>
      <c r="B20" s="68"/>
      <c r="C20" s="68"/>
      <c r="D20" s="69"/>
      <c r="E20" s="70">
        <f t="shared" si="0"/>
        <v>0</v>
      </c>
    </row>
    <row r="21" spans="1:5" ht="12.75" customHeight="1">
      <c r="A21" s="62">
        <v>17</v>
      </c>
      <c r="B21" s="68"/>
      <c r="C21" s="68"/>
      <c r="D21" s="69"/>
      <c r="E21" s="70">
        <f t="shared" si="0"/>
        <v>0</v>
      </c>
    </row>
    <row r="22" spans="1:5" ht="12.75" customHeight="1">
      <c r="A22" s="62">
        <v>18</v>
      </c>
      <c r="B22" s="68"/>
      <c r="C22" s="68"/>
      <c r="D22" s="69"/>
      <c r="E22" s="70">
        <f t="shared" si="0"/>
        <v>0</v>
      </c>
    </row>
    <row r="23" spans="1:5" ht="12.75" customHeight="1">
      <c r="A23" s="62">
        <v>19</v>
      </c>
      <c r="B23" s="68"/>
      <c r="C23" s="68"/>
      <c r="D23" s="69"/>
      <c r="E23" s="70">
        <f t="shared" si="0"/>
        <v>0</v>
      </c>
    </row>
    <row r="24" spans="1:5" ht="12.75" customHeight="1">
      <c r="A24" s="62">
        <v>20</v>
      </c>
      <c r="B24" s="68"/>
      <c r="C24" s="68"/>
      <c r="D24" s="69"/>
      <c r="E24" s="70">
        <f t="shared" si="0"/>
        <v>0</v>
      </c>
    </row>
    <row r="25" spans="1:5" ht="12.75" customHeight="1">
      <c r="A25" s="62">
        <v>21</v>
      </c>
      <c r="B25" s="68"/>
      <c r="C25" s="68"/>
      <c r="D25" s="69"/>
      <c r="E25" s="70">
        <f t="shared" si="0"/>
        <v>0</v>
      </c>
    </row>
    <row r="26" spans="1:5" ht="12.75" customHeight="1">
      <c r="A26" s="62">
        <v>22</v>
      </c>
      <c r="B26" s="68"/>
      <c r="C26" s="68"/>
      <c r="D26" s="69"/>
      <c r="E26" s="70">
        <f t="shared" si="0"/>
        <v>0</v>
      </c>
    </row>
    <row r="27" spans="1:5" ht="12.75" customHeight="1">
      <c r="A27" s="62">
        <v>23</v>
      </c>
      <c r="B27" s="68"/>
      <c r="C27" s="68"/>
      <c r="D27" s="69"/>
      <c r="E27" s="70">
        <f t="shared" si="0"/>
        <v>0</v>
      </c>
    </row>
    <row r="28" spans="1:5" ht="12.75" customHeight="1">
      <c r="A28" s="62">
        <v>24</v>
      </c>
      <c r="B28" s="68"/>
      <c r="C28" s="68"/>
      <c r="D28" s="69"/>
      <c r="E28" s="70">
        <f t="shared" si="0"/>
        <v>0</v>
      </c>
    </row>
    <row r="29" spans="1:5" ht="12.75" customHeight="1">
      <c r="A29" s="62">
        <v>25</v>
      </c>
      <c r="B29" s="68"/>
      <c r="C29" s="68"/>
      <c r="D29" s="69"/>
      <c r="E29" s="70">
        <f t="shared" si="0"/>
        <v>0</v>
      </c>
    </row>
    <row r="30" spans="1:5" ht="12.75" customHeight="1">
      <c r="A30" s="62">
        <v>26</v>
      </c>
      <c r="B30" s="68"/>
      <c r="C30" s="68"/>
      <c r="D30" s="69"/>
      <c r="E30" s="70">
        <f t="shared" si="0"/>
        <v>0</v>
      </c>
    </row>
    <row r="31" spans="1:5" ht="12.75" customHeight="1">
      <c r="A31" s="62">
        <v>27</v>
      </c>
      <c r="B31" s="68"/>
      <c r="C31" s="68"/>
      <c r="D31" s="69"/>
      <c r="E31" s="70">
        <f t="shared" si="0"/>
        <v>0</v>
      </c>
    </row>
    <row r="32" spans="1:5" ht="12.75" customHeight="1">
      <c r="A32" s="62">
        <v>28</v>
      </c>
      <c r="B32" s="68"/>
      <c r="C32" s="68"/>
      <c r="D32" s="69"/>
      <c r="E32" s="70">
        <f t="shared" si="0"/>
        <v>0</v>
      </c>
    </row>
    <row r="33" spans="1:5" ht="12.75" customHeight="1">
      <c r="A33" s="62">
        <v>29</v>
      </c>
      <c r="B33" s="68"/>
      <c r="C33" s="68"/>
      <c r="D33" s="69"/>
      <c r="E33" s="70">
        <f t="shared" si="0"/>
        <v>0</v>
      </c>
    </row>
    <row r="34" spans="1:5" ht="12.75" customHeight="1">
      <c r="A34" s="62">
        <v>30</v>
      </c>
      <c r="B34" s="68"/>
      <c r="C34" s="68"/>
      <c r="D34" s="69"/>
      <c r="E34" s="70">
        <f t="shared" si="0"/>
        <v>0</v>
      </c>
    </row>
    <row r="35" spans="1:5" ht="12.75" customHeight="1">
      <c r="A35" s="62">
        <v>31</v>
      </c>
      <c r="B35" s="68"/>
      <c r="C35" s="68"/>
      <c r="D35" s="69"/>
      <c r="E35" s="70">
        <f t="shared" si="0"/>
        <v>0</v>
      </c>
    </row>
    <row r="36" spans="1:5" ht="12.75" customHeight="1">
      <c r="A36" s="62">
        <v>32</v>
      </c>
      <c r="B36" s="68"/>
      <c r="C36" s="68"/>
      <c r="D36" s="69"/>
      <c r="E36" s="70">
        <f t="shared" si="0"/>
        <v>0</v>
      </c>
    </row>
    <row r="37" spans="1:5" ht="12.75" customHeight="1">
      <c r="A37" s="62">
        <v>33</v>
      </c>
      <c r="B37" s="68"/>
      <c r="C37" s="68"/>
      <c r="D37" s="69"/>
      <c r="E37" s="70">
        <f t="shared" si="0"/>
        <v>0</v>
      </c>
    </row>
    <row r="38" spans="1:5" ht="12.75" customHeight="1">
      <c r="A38" s="62">
        <v>34</v>
      </c>
      <c r="B38" s="68"/>
      <c r="C38" s="68"/>
      <c r="D38" s="69"/>
      <c r="E38" s="70">
        <f t="shared" si="0"/>
        <v>0</v>
      </c>
    </row>
    <row r="39" spans="1:5" ht="12.75" customHeight="1">
      <c r="A39" s="62">
        <v>35</v>
      </c>
      <c r="B39" s="68"/>
      <c r="C39" s="68"/>
      <c r="D39" s="69"/>
      <c r="E39" s="70">
        <f t="shared" si="0"/>
        <v>0</v>
      </c>
    </row>
    <row r="40" spans="1:5" ht="12.75" customHeight="1">
      <c r="A40" s="62">
        <v>36</v>
      </c>
      <c r="B40" s="68"/>
      <c r="C40" s="68"/>
      <c r="D40" s="69"/>
      <c r="E40" s="70">
        <f t="shared" si="0"/>
        <v>0</v>
      </c>
    </row>
    <row r="41" spans="1:5" ht="12.75" customHeight="1">
      <c r="A41" s="62">
        <v>37</v>
      </c>
      <c r="B41" s="68"/>
      <c r="C41" s="68"/>
      <c r="D41" s="69"/>
      <c r="E41" s="70">
        <f t="shared" si="0"/>
        <v>0</v>
      </c>
    </row>
    <row r="42" spans="1:5" ht="12.75" customHeight="1">
      <c r="A42" s="62">
        <v>38</v>
      </c>
      <c r="B42" s="68"/>
      <c r="C42" s="68"/>
      <c r="D42" s="69"/>
      <c r="E42" s="70">
        <f t="shared" si="0"/>
        <v>0</v>
      </c>
    </row>
    <row r="43" spans="1:5" ht="12.75" customHeight="1">
      <c r="A43" s="62">
        <v>39</v>
      </c>
      <c r="B43" s="68"/>
      <c r="C43" s="68"/>
      <c r="D43" s="69"/>
      <c r="E43" s="70">
        <f t="shared" si="0"/>
        <v>0</v>
      </c>
    </row>
    <row r="44" spans="1:5" ht="12.75" customHeight="1">
      <c r="A44" s="62">
        <v>40</v>
      </c>
      <c r="B44" s="68"/>
      <c r="C44" s="68"/>
      <c r="D44" s="69"/>
      <c r="E44" s="70">
        <f t="shared" si="0"/>
        <v>0</v>
      </c>
    </row>
    <row r="45" spans="1:5" ht="12.75" customHeight="1">
      <c r="A45" s="62">
        <v>41</v>
      </c>
      <c r="B45" s="68"/>
      <c r="C45" s="68"/>
      <c r="D45" s="69"/>
      <c r="E45" s="70">
        <f t="shared" si="0"/>
        <v>0</v>
      </c>
    </row>
    <row r="46" spans="1:5" ht="12.75" customHeight="1">
      <c r="A46" s="62">
        <v>42</v>
      </c>
      <c r="B46" s="68"/>
      <c r="C46" s="68"/>
      <c r="D46" s="69"/>
      <c r="E46" s="70">
        <f t="shared" si="0"/>
        <v>0</v>
      </c>
    </row>
    <row r="47" spans="1:5" ht="12.75" customHeight="1">
      <c r="A47" s="62">
        <v>43</v>
      </c>
      <c r="B47" s="68"/>
      <c r="C47" s="68"/>
      <c r="D47" s="69"/>
      <c r="E47" s="70">
        <f t="shared" si="0"/>
        <v>0</v>
      </c>
    </row>
    <row r="48" spans="1:5" ht="12.75" customHeight="1">
      <c r="A48" s="62">
        <v>44</v>
      </c>
      <c r="B48" s="68"/>
      <c r="C48" s="68"/>
      <c r="D48" s="69"/>
      <c r="E48" s="70">
        <f t="shared" si="0"/>
        <v>0</v>
      </c>
    </row>
    <row r="49" spans="1:5" ht="12.75" customHeight="1">
      <c r="A49" s="62">
        <v>45</v>
      </c>
      <c r="B49" s="68"/>
      <c r="C49" s="68"/>
      <c r="D49" s="69"/>
      <c r="E49" s="70">
        <f t="shared" si="0"/>
        <v>0</v>
      </c>
    </row>
    <row r="50" spans="1:5" ht="12.75" customHeight="1">
      <c r="A50" s="62">
        <v>46</v>
      </c>
      <c r="B50" s="68"/>
      <c r="C50" s="68"/>
      <c r="D50" s="69"/>
      <c r="E50" s="70">
        <f t="shared" si="0"/>
        <v>0</v>
      </c>
    </row>
    <row r="51" spans="1:5" ht="12.75" customHeight="1">
      <c r="A51" s="62">
        <v>47</v>
      </c>
      <c r="B51" s="68"/>
      <c r="C51" s="68"/>
      <c r="D51" s="69"/>
      <c r="E51" s="70">
        <f t="shared" si="0"/>
        <v>0</v>
      </c>
    </row>
    <row r="52" spans="1:5" ht="12.75" customHeight="1">
      <c r="A52" s="62">
        <v>48</v>
      </c>
      <c r="B52" s="68"/>
      <c r="C52" s="68"/>
      <c r="D52" s="69"/>
      <c r="E52" s="70">
        <f t="shared" si="0"/>
        <v>0</v>
      </c>
    </row>
    <row r="53" spans="1:5" ht="12.75" customHeight="1">
      <c r="A53" s="62">
        <v>49</v>
      </c>
      <c r="B53" s="68"/>
      <c r="C53" s="68"/>
      <c r="D53" s="69"/>
      <c r="E53" s="70">
        <f t="shared" si="0"/>
        <v>0</v>
      </c>
    </row>
    <row r="54" spans="1:5" ht="12.75" customHeight="1">
      <c r="A54" s="74">
        <v>50</v>
      </c>
      <c r="B54" s="121" t="s">
        <v>187</v>
      </c>
      <c r="C54" s="75"/>
      <c r="D54" s="76">
        <f>SUM(D5:D53)</f>
        <v>0</v>
      </c>
      <c r="E54" s="77"/>
    </row>
    <row r="55" ht="12" customHeight="1">
      <c r="D55" s="8"/>
    </row>
    <row r="56" ht="12.75">
      <c r="D56" s="8"/>
    </row>
    <row r="57" spans="4:5" ht="12.75">
      <c r="D57" s="8"/>
      <c r="E57" s="2" t="s">
        <v>188</v>
      </c>
    </row>
    <row r="58" ht="12.75">
      <c r="D58" s="8"/>
    </row>
    <row r="59" ht="12.75">
      <c r="D59" s="8"/>
    </row>
    <row r="60" ht="12.75">
      <c r="D60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2"/>
  <dimension ref="A1:I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38.28125" style="0" customWidth="1"/>
    <col min="3" max="4" width="14.7109375" style="0" customWidth="1"/>
    <col min="5" max="5" width="12.57421875" style="0" customWidth="1"/>
    <col min="6" max="7" width="14.7109375" style="0" customWidth="1"/>
    <col min="8" max="8" width="15.8515625" style="0" customWidth="1"/>
  </cols>
  <sheetData>
    <row r="1" spans="1:8" ht="12.75">
      <c r="A1" s="17" t="str">
        <f>CONCATENATE(Co,"  ",Company)</f>
        <v>Company Name:    </v>
      </c>
      <c r="B1" s="58"/>
      <c r="C1" s="58"/>
      <c r="D1" s="58"/>
      <c r="H1" s="20" t="s">
        <v>938</v>
      </c>
    </row>
    <row r="2" spans="1:9" ht="12.75">
      <c r="A2" s="21"/>
      <c r="B2" s="21"/>
      <c r="C2" s="21"/>
      <c r="D2" s="21"/>
      <c r="E2" s="21"/>
      <c r="I2" s="5"/>
    </row>
    <row r="3" spans="1:8" ht="18.75" customHeight="1">
      <c r="A3" s="41"/>
      <c r="B3" s="489" t="s">
        <v>172</v>
      </c>
      <c r="C3" s="489"/>
      <c r="D3" s="489"/>
      <c r="E3" s="489"/>
      <c r="F3" s="489"/>
      <c r="G3" s="146"/>
      <c r="H3" s="129" t="str">
        <f>CONCATENATE(Year1,"  ",TEXT(Year,"####"))</f>
        <v>Year:  </v>
      </c>
    </row>
    <row r="4" spans="1:8" ht="12.75">
      <c r="A4" s="105"/>
      <c r="B4" s="103"/>
      <c r="C4" s="103"/>
      <c r="D4" s="103"/>
      <c r="E4" s="103"/>
      <c r="F4" s="94" t="s">
        <v>698</v>
      </c>
      <c r="G4" s="94" t="s">
        <v>699</v>
      </c>
      <c r="H4" s="103"/>
    </row>
    <row r="5" spans="1:8" ht="12.75">
      <c r="A5" s="79"/>
      <c r="B5" s="87"/>
      <c r="C5" s="78" t="s">
        <v>700</v>
      </c>
      <c r="D5" s="78" t="s">
        <v>222</v>
      </c>
      <c r="E5" s="87"/>
      <c r="F5" s="78" t="s">
        <v>701</v>
      </c>
      <c r="G5" s="78" t="s">
        <v>701</v>
      </c>
      <c r="H5" s="312" t="s">
        <v>45</v>
      </c>
    </row>
    <row r="6" spans="1:8" ht="12.75">
      <c r="A6" s="80"/>
      <c r="B6" s="81" t="s">
        <v>43</v>
      </c>
      <c r="C6" s="81" t="s">
        <v>44</v>
      </c>
      <c r="D6" s="81" t="s">
        <v>44</v>
      </c>
      <c r="E6" s="81" t="s">
        <v>224</v>
      </c>
      <c r="F6" s="81" t="s">
        <v>873</v>
      </c>
      <c r="G6" s="81" t="s">
        <v>873</v>
      </c>
      <c r="H6" s="81" t="s">
        <v>873</v>
      </c>
    </row>
    <row r="7" spans="1:8" ht="12.75">
      <c r="A7" s="82">
        <v>1</v>
      </c>
      <c r="B7" s="83"/>
      <c r="C7" s="184"/>
      <c r="D7" s="184"/>
      <c r="E7" s="85">
        <f>IF(D7&lt;&gt;0,(C7-D7)/D7,0)</f>
        <v>0</v>
      </c>
      <c r="F7" s="84"/>
      <c r="G7" s="84"/>
      <c r="H7" s="119">
        <f aca="true" t="shared" si="0" ref="H7:H38">G7-F7</f>
        <v>0</v>
      </c>
    </row>
    <row r="8" spans="1:8" ht="12.75">
      <c r="A8" s="62">
        <v>2</v>
      </c>
      <c r="B8" s="68"/>
      <c r="C8" s="185"/>
      <c r="D8" s="185"/>
      <c r="E8" s="70">
        <f>IF(D8&lt;&gt;0,(C8-D8)/D8,0)</f>
        <v>0</v>
      </c>
      <c r="F8" s="69"/>
      <c r="G8" s="69"/>
      <c r="H8" s="88">
        <f t="shared" si="0"/>
        <v>0</v>
      </c>
    </row>
    <row r="9" spans="1:8" ht="12.75">
      <c r="A9" s="62">
        <v>3</v>
      </c>
      <c r="B9" s="68"/>
      <c r="C9" s="185"/>
      <c r="D9" s="185"/>
      <c r="E9" s="70">
        <f aca="true" t="shared" si="1" ref="E9:E38">IF(D9&lt;&gt;0,(C9-D9)/D9,0)</f>
        <v>0</v>
      </c>
      <c r="F9" s="69"/>
      <c r="G9" s="69"/>
      <c r="H9" s="88">
        <f t="shared" si="0"/>
        <v>0</v>
      </c>
    </row>
    <row r="10" spans="1:8" ht="12.75">
      <c r="A10" s="62">
        <v>4</v>
      </c>
      <c r="B10" s="68"/>
      <c r="C10" s="185"/>
      <c r="D10" s="185"/>
      <c r="E10" s="70">
        <f t="shared" si="1"/>
        <v>0</v>
      </c>
      <c r="F10" s="69"/>
      <c r="G10" s="69"/>
      <c r="H10" s="88">
        <f t="shared" si="0"/>
        <v>0</v>
      </c>
    </row>
    <row r="11" spans="1:8" ht="12.75">
      <c r="A11" s="62">
        <v>5</v>
      </c>
      <c r="B11" s="68"/>
      <c r="C11" s="185"/>
      <c r="D11" s="185"/>
      <c r="E11" s="70">
        <f t="shared" si="1"/>
        <v>0</v>
      </c>
      <c r="F11" s="69"/>
      <c r="G11" s="69"/>
      <c r="H11" s="88">
        <f t="shared" si="0"/>
        <v>0</v>
      </c>
    </row>
    <row r="12" spans="1:8" ht="12.75">
      <c r="A12" s="62">
        <v>6</v>
      </c>
      <c r="B12" s="68"/>
      <c r="C12" s="185"/>
      <c r="D12" s="185"/>
      <c r="E12" s="70">
        <f t="shared" si="1"/>
        <v>0</v>
      </c>
      <c r="F12" s="69"/>
      <c r="G12" s="69"/>
      <c r="H12" s="88">
        <f t="shared" si="0"/>
        <v>0</v>
      </c>
    </row>
    <row r="13" spans="1:8" ht="12.75">
      <c r="A13" s="62">
        <v>7</v>
      </c>
      <c r="B13" s="68"/>
      <c r="C13" s="185"/>
      <c r="D13" s="185"/>
      <c r="E13" s="70">
        <f t="shared" si="1"/>
        <v>0</v>
      </c>
      <c r="F13" s="69"/>
      <c r="G13" s="69"/>
      <c r="H13" s="88">
        <f t="shared" si="0"/>
        <v>0</v>
      </c>
    </row>
    <row r="14" spans="1:8" ht="12.75">
      <c r="A14" s="62">
        <v>8</v>
      </c>
      <c r="B14" s="68"/>
      <c r="C14" s="185"/>
      <c r="D14" s="185"/>
      <c r="E14" s="70">
        <f t="shared" si="1"/>
        <v>0</v>
      </c>
      <c r="F14" s="69"/>
      <c r="G14" s="69"/>
      <c r="H14" s="88">
        <f t="shared" si="0"/>
        <v>0</v>
      </c>
    </row>
    <row r="15" spans="1:8" ht="12.75">
      <c r="A15" s="62">
        <v>9</v>
      </c>
      <c r="B15" s="68"/>
      <c r="C15" s="185"/>
      <c r="D15" s="185"/>
      <c r="E15" s="70">
        <f t="shared" si="1"/>
        <v>0</v>
      </c>
      <c r="F15" s="69"/>
      <c r="G15" s="69"/>
      <c r="H15" s="88">
        <f t="shared" si="0"/>
        <v>0</v>
      </c>
    </row>
    <row r="16" spans="1:8" ht="12.75">
      <c r="A16" s="62">
        <v>10</v>
      </c>
      <c r="B16" s="68"/>
      <c r="C16" s="185"/>
      <c r="D16" s="185"/>
      <c r="E16" s="70">
        <f t="shared" si="1"/>
        <v>0</v>
      </c>
      <c r="F16" s="69"/>
      <c r="G16" s="69"/>
      <c r="H16" s="88">
        <f t="shared" si="0"/>
        <v>0</v>
      </c>
    </row>
    <row r="17" spans="1:8" ht="12.75">
      <c r="A17" s="62">
        <v>11</v>
      </c>
      <c r="B17" s="68"/>
      <c r="C17" s="185"/>
      <c r="D17" s="185"/>
      <c r="E17" s="70">
        <f t="shared" si="1"/>
        <v>0</v>
      </c>
      <c r="F17" s="69"/>
      <c r="G17" s="69"/>
      <c r="H17" s="88">
        <f t="shared" si="0"/>
        <v>0</v>
      </c>
    </row>
    <row r="18" spans="1:8" ht="12.75">
      <c r="A18" s="62">
        <v>12</v>
      </c>
      <c r="B18" s="68"/>
      <c r="C18" s="185"/>
      <c r="D18" s="185"/>
      <c r="E18" s="70">
        <f t="shared" si="1"/>
        <v>0</v>
      </c>
      <c r="F18" s="69"/>
      <c r="G18" s="69"/>
      <c r="H18" s="88">
        <f t="shared" si="0"/>
        <v>0</v>
      </c>
    </row>
    <row r="19" spans="1:8" ht="12.75">
      <c r="A19" s="62">
        <v>13</v>
      </c>
      <c r="B19" s="68"/>
      <c r="C19" s="185"/>
      <c r="D19" s="185"/>
      <c r="E19" s="70">
        <f t="shared" si="1"/>
        <v>0</v>
      </c>
      <c r="F19" s="69"/>
      <c r="G19" s="69"/>
      <c r="H19" s="88">
        <f t="shared" si="0"/>
        <v>0</v>
      </c>
    </row>
    <row r="20" spans="1:8" ht="12.75">
      <c r="A20" s="62">
        <v>14</v>
      </c>
      <c r="B20" s="68"/>
      <c r="C20" s="185"/>
      <c r="D20" s="185"/>
      <c r="E20" s="70">
        <f t="shared" si="1"/>
        <v>0</v>
      </c>
      <c r="F20" s="69"/>
      <c r="G20" s="69"/>
      <c r="H20" s="88">
        <f t="shared" si="0"/>
        <v>0</v>
      </c>
    </row>
    <row r="21" spans="1:8" ht="12.75">
      <c r="A21" s="62">
        <v>15</v>
      </c>
      <c r="B21" s="68"/>
      <c r="C21" s="185"/>
      <c r="D21" s="185"/>
      <c r="E21" s="70">
        <f t="shared" si="1"/>
        <v>0</v>
      </c>
      <c r="F21" s="69"/>
      <c r="G21" s="69"/>
      <c r="H21" s="88">
        <f t="shared" si="0"/>
        <v>0</v>
      </c>
    </row>
    <row r="22" spans="1:8" ht="12.75">
      <c r="A22" s="62">
        <v>16</v>
      </c>
      <c r="B22" s="68"/>
      <c r="C22" s="185"/>
      <c r="D22" s="185"/>
      <c r="E22" s="70">
        <f t="shared" si="1"/>
        <v>0</v>
      </c>
      <c r="F22" s="69"/>
      <c r="G22" s="69"/>
      <c r="H22" s="88">
        <f t="shared" si="0"/>
        <v>0</v>
      </c>
    </row>
    <row r="23" spans="1:8" ht="12.75">
      <c r="A23" s="62">
        <v>17</v>
      </c>
      <c r="B23" s="68"/>
      <c r="C23" s="185"/>
      <c r="D23" s="185"/>
      <c r="E23" s="70">
        <f t="shared" si="1"/>
        <v>0</v>
      </c>
      <c r="F23" s="69"/>
      <c r="G23" s="69"/>
      <c r="H23" s="88">
        <f t="shared" si="0"/>
        <v>0</v>
      </c>
    </row>
    <row r="24" spans="1:8" ht="12.75">
      <c r="A24" s="62">
        <v>18</v>
      </c>
      <c r="B24" s="68"/>
      <c r="C24" s="185"/>
      <c r="D24" s="185"/>
      <c r="E24" s="70">
        <f t="shared" si="1"/>
        <v>0</v>
      </c>
      <c r="F24" s="69"/>
      <c r="G24" s="69"/>
      <c r="H24" s="88">
        <f t="shared" si="0"/>
        <v>0</v>
      </c>
    </row>
    <row r="25" spans="1:8" ht="12.75">
      <c r="A25" s="62">
        <v>19</v>
      </c>
      <c r="B25" s="68"/>
      <c r="C25" s="185"/>
      <c r="D25" s="185"/>
      <c r="E25" s="70">
        <f t="shared" si="1"/>
        <v>0</v>
      </c>
      <c r="F25" s="69"/>
      <c r="G25" s="69"/>
      <c r="H25" s="88">
        <f t="shared" si="0"/>
        <v>0</v>
      </c>
    </row>
    <row r="26" spans="1:8" ht="12.75">
      <c r="A26" s="62">
        <v>20</v>
      </c>
      <c r="B26" s="68"/>
      <c r="C26" s="185"/>
      <c r="D26" s="185"/>
      <c r="E26" s="70">
        <f t="shared" si="1"/>
        <v>0</v>
      </c>
      <c r="F26" s="69"/>
      <c r="G26" s="69"/>
      <c r="H26" s="88">
        <f t="shared" si="0"/>
        <v>0</v>
      </c>
    </row>
    <row r="27" spans="1:8" ht="12.75">
      <c r="A27" s="62">
        <v>21</v>
      </c>
      <c r="B27" s="68"/>
      <c r="C27" s="185"/>
      <c r="D27" s="185"/>
      <c r="E27" s="70">
        <f t="shared" si="1"/>
        <v>0</v>
      </c>
      <c r="F27" s="69"/>
      <c r="G27" s="69"/>
      <c r="H27" s="88">
        <f t="shared" si="0"/>
        <v>0</v>
      </c>
    </row>
    <row r="28" spans="1:8" ht="12.75">
      <c r="A28" s="62">
        <v>22</v>
      </c>
      <c r="B28" s="68"/>
      <c r="C28" s="185"/>
      <c r="D28" s="185"/>
      <c r="E28" s="70">
        <f t="shared" si="1"/>
        <v>0</v>
      </c>
      <c r="F28" s="69"/>
      <c r="G28" s="69"/>
      <c r="H28" s="88">
        <f t="shared" si="0"/>
        <v>0</v>
      </c>
    </row>
    <row r="29" spans="1:8" ht="12.75">
      <c r="A29" s="62">
        <v>23</v>
      </c>
      <c r="B29" s="68"/>
      <c r="C29" s="185"/>
      <c r="D29" s="185"/>
      <c r="E29" s="70">
        <f t="shared" si="1"/>
        <v>0</v>
      </c>
      <c r="F29" s="69"/>
      <c r="G29" s="69"/>
      <c r="H29" s="88">
        <f t="shared" si="0"/>
        <v>0</v>
      </c>
    </row>
    <row r="30" spans="1:8" ht="12.75">
      <c r="A30" s="62">
        <v>24</v>
      </c>
      <c r="B30" s="68"/>
      <c r="C30" s="185"/>
      <c r="D30" s="185"/>
      <c r="E30" s="70">
        <f t="shared" si="1"/>
        <v>0</v>
      </c>
      <c r="F30" s="69"/>
      <c r="G30" s="69"/>
      <c r="H30" s="88">
        <f t="shared" si="0"/>
        <v>0</v>
      </c>
    </row>
    <row r="31" spans="1:8" ht="12.75">
      <c r="A31" s="62">
        <v>25</v>
      </c>
      <c r="B31" s="68"/>
      <c r="C31" s="185"/>
      <c r="D31" s="185"/>
      <c r="E31" s="70">
        <f t="shared" si="1"/>
        <v>0</v>
      </c>
      <c r="F31" s="69"/>
      <c r="G31" s="69"/>
      <c r="H31" s="88">
        <f t="shared" si="0"/>
        <v>0</v>
      </c>
    </row>
    <row r="32" spans="1:8" ht="12.75">
      <c r="A32" s="62">
        <v>26</v>
      </c>
      <c r="B32" s="68"/>
      <c r="C32" s="185"/>
      <c r="D32" s="185"/>
      <c r="E32" s="70">
        <f t="shared" si="1"/>
        <v>0</v>
      </c>
      <c r="F32" s="69"/>
      <c r="G32" s="69"/>
      <c r="H32" s="88">
        <f t="shared" si="0"/>
        <v>0</v>
      </c>
    </row>
    <row r="33" spans="1:8" ht="12.75">
      <c r="A33" s="62">
        <v>27</v>
      </c>
      <c r="B33" s="68"/>
      <c r="C33" s="185"/>
      <c r="D33" s="185"/>
      <c r="E33" s="70">
        <f t="shared" si="1"/>
        <v>0</v>
      </c>
      <c r="F33" s="69"/>
      <c r="G33" s="69"/>
      <c r="H33" s="88">
        <f t="shared" si="0"/>
        <v>0</v>
      </c>
    </row>
    <row r="34" spans="1:8" ht="12.75">
      <c r="A34" s="62">
        <v>28</v>
      </c>
      <c r="B34" s="68"/>
      <c r="C34" s="185"/>
      <c r="D34" s="185"/>
      <c r="E34" s="70">
        <f t="shared" si="1"/>
        <v>0</v>
      </c>
      <c r="F34" s="69"/>
      <c r="G34" s="69"/>
      <c r="H34" s="88">
        <f t="shared" si="0"/>
        <v>0</v>
      </c>
    </row>
    <row r="35" spans="1:8" ht="12.75">
      <c r="A35" s="62">
        <v>29</v>
      </c>
      <c r="B35" s="68"/>
      <c r="C35" s="185"/>
      <c r="D35" s="185"/>
      <c r="E35" s="70">
        <f t="shared" si="1"/>
        <v>0</v>
      </c>
      <c r="F35" s="69"/>
      <c r="G35" s="69"/>
      <c r="H35" s="88">
        <f t="shared" si="0"/>
        <v>0</v>
      </c>
    </row>
    <row r="36" spans="1:8" ht="12.75">
      <c r="A36" s="62">
        <v>30</v>
      </c>
      <c r="B36" s="68"/>
      <c r="C36" s="185"/>
      <c r="D36" s="185"/>
      <c r="E36" s="70">
        <f t="shared" si="1"/>
        <v>0</v>
      </c>
      <c r="F36" s="69"/>
      <c r="G36" s="69"/>
      <c r="H36" s="88">
        <f t="shared" si="0"/>
        <v>0</v>
      </c>
    </row>
    <row r="37" spans="1:8" ht="12.75">
      <c r="A37" s="62">
        <v>31</v>
      </c>
      <c r="B37" s="68"/>
      <c r="C37" s="185"/>
      <c r="D37" s="185"/>
      <c r="E37" s="70">
        <f t="shared" si="1"/>
        <v>0</v>
      </c>
      <c r="F37" s="69"/>
      <c r="G37" s="69"/>
      <c r="H37" s="88">
        <f t="shared" si="0"/>
        <v>0</v>
      </c>
    </row>
    <row r="38" spans="1:8" ht="12.75">
      <c r="A38" s="74">
        <v>32</v>
      </c>
      <c r="B38" s="121" t="s">
        <v>187</v>
      </c>
      <c r="C38" s="186">
        <f>SUM(C7:C37)</f>
        <v>0</v>
      </c>
      <c r="D38" s="186">
        <f>SUM(D7:D37)</f>
        <v>0</v>
      </c>
      <c r="E38" s="77">
        <f t="shared" si="1"/>
        <v>0</v>
      </c>
      <c r="F38" s="76">
        <f>SUM(F7:F37)</f>
        <v>0</v>
      </c>
      <c r="G38" s="76">
        <f>SUM(G7:G37)</f>
        <v>0</v>
      </c>
      <c r="H38" s="76">
        <f t="shared" si="0"/>
        <v>0</v>
      </c>
    </row>
    <row r="39" spans="5:7" ht="12.75">
      <c r="E39" s="7"/>
      <c r="F39" s="8"/>
      <c r="G39" s="8"/>
    </row>
    <row r="40" spans="5:8" ht="12.75">
      <c r="E40" s="7"/>
      <c r="F40" s="8"/>
      <c r="G40" s="8"/>
      <c r="H40" s="8"/>
    </row>
    <row r="41" spans="5:8" ht="12.75">
      <c r="E41" s="7"/>
      <c r="F41" s="8"/>
      <c r="G41" s="8"/>
      <c r="H41" s="9" t="s">
        <v>696</v>
      </c>
    </row>
    <row r="42" spans="5:8" ht="12.75">
      <c r="E42" s="7"/>
      <c r="F42" s="8"/>
      <c r="G42" s="8"/>
      <c r="H42" s="8"/>
    </row>
    <row r="43" spans="5:8" ht="12.75">
      <c r="E43" s="7"/>
      <c r="F43" s="8"/>
      <c r="G43" s="8"/>
      <c r="H43" s="8"/>
    </row>
    <row r="44" spans="5:8" ht="12.75">
      <c r="E44" s="7"/>
      <c r="F44" s="8"/>
      <c r="G44" s="8"/>
      <c r="H44" s="8"/>
    </row>
    <row r="45" spans="5:8" ht="12.75">
      <c r="E45" s="7"/>
      <c r="F45" s="8"/>
      <c r="G45" s="8"/>
      <c r="H45" s="8"/>
    </row>
    <row r="46" spans="5:8" ht="12.75">
      <c r="E46" s="7"/>
      <c r="F46" s="8"/>
      <c r="G46" s="8"/>
      <c r="H46" s="8"/>
    </row>
    <row r="47" spans="5:8" ht="12.75">
      <c r="E47" s="7"/>
      <c r="F47" s="8"/>
      <c r="G47" s="8"/>
      <c r="H47" s="8"/>
    </row>
    <row r="48" spans="5:8" ht="12.75">
      <c r="E48" s="7"/>
      <c r="F48" s="8"/>
      <c r="G48" s="8"/>
      <c r="H48" s="8"/>
    </row>
    <row r="49" spans="5:8" ht="12.75">
      <c r="E49" s="7"/>
      <c r="F49" s="8"/>
      <c r="G49" s="8"/>
      <c r="H49" s="8"/>
    </row>
    <row r="50" spans="5:8" ht="12.75">
      <c r="E50" s="7"/>
      <c r="F50" s="8"/>
      <c r="G50" s="8"/>
      <c r="H50" s="8"/>
    </row>
    <row r="51" spans="5:8" ht="12.75">
      <c r="E51" s="7"/>
      <c r="F51" s="8"/>
      <c r="G51" s="8"/>
      <c r="H51" s="8"/>
    </row>
    <row r="52" spans="5:8" ht="12.75">
      <c r="E52" s="7"/>
      <c r="F52" s="8"/>
      <c r="G52" s="8"/>
      <c r="H52" s="8"/>
    </row>
    <row r="53" spans="5:8" ht="12.75">
      <c r="E53" s="7"/>
      <c r="F53" s="8"/>
      <c r="G53" s="8"/>
      <c r="H53" s="8"/>
    </row>
    <row r="54" spans="5:8" ht="12.75">
      <c r="E54" s="7"/>
      <c r="F54" s="8"/>
      <c r="G54" s="8"/>
      <c r="H54" s="8"/>
    </row>
    <row r="55" spans="5:8" ht="12.75">
      <c r="E55" s="7"/>
      <c r="F55" s="8"/>
      <c r="G55" s="8"/>
      <c r="H55" s="8"/>
    </row>
    <row r="56" spans="5:8" ht="12.75">
      <c r="E56" s="7"/>
      <c r="F56" s="8"/>
      <c r="G56" s="8"/>
      <c r="H56" s="8"/>
    </row>
    <row r="57" spans="5:8" ht="12.75">
      <c r="E57" s="7"/>
      <c r="F57" s="8"/>
      <c r="G57" s="8"/>
      <c r="H57" s="8"/>
    </row>
    <row r="58" spans="5:8" ht="12.75">
      <c r="E58" s="7"/>
      <c r="F58" s="8"/>
      <c r="G58" s="8"/>
      <c r="H58" s="8"/>
    </row>
    <row r="59" spans="5:8" ht="12.75">
      <c r="E59" s="7"/>
      <c r="F59" s="8"/>
      <c r="G59" s="8"/>
      <c r="H59" s="8"/>
    </row>
    <row r="60" spans="5:8" ht="12.75">
      <c r="E60" s="7"/>
      <c r="F60" s="8"/>
      <c r="G60" s="8"/>
      <c r="H60" s="8"/>
    </row>
    <row r="61" spans="5:8" ht="12.75">
      <c r="E61" s="7"/>
      <c r="F61" s="8"/>
      <c r="G61" s="8"/>
      <c r="H61" s="8"/>
    </row>
    <row r="62" spans="5:8" ht="12.75">
      <c r="E62" s="7"/>
      <c r="F62" s="8"/>
      <c r="G62" s="8"/>
      <c r="H62" s="8"/>
    </row>
    <row r="63" spans="5:8" ht="12.75">
      <c r="E63" s="7"/>
      <c r="F63" s="8"/>
      <c r="G63" s="8"/>
      <c r="H63" s="8"/>
    </row>
    <row r="64" spans="5:8" ht="12.75">
      <c r="E64" s="7"/>
      <c r="F64" s="8"/>
      <c r="G64" s="8"/>
      <c r="H64" s="8"/>
    </row>
  </sheetData>
  <mergeCells count="1">
    <mergeCell ref="B3:F3"/>
  </mergeCells>
  <printOptions/>
  <pageMargins left="0.5" right="0.5" top="0.85" bottom="0.4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workbookViewId="0" topLeftCell="A1">
      <selection activeCell="G16" sqref="G16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4.28125" style="0" customWidth="1"/>
    <col min="4" max="5" width="12.7109375" style="0" customWidth="1"/>
    <col min="6" max="7" width="11.7109375" style="0" customWidth="1"/>
  </cols>
  <sheetData>
    <row r="1" spans="1:8" ht="12.75">
      <c r="A1" t="s">
        <v>957</v>
      </c>
      <c r="G1" s="499" t="s">
        <v>958</v>
      </c>
      <c r="H1" s="499"/>
    </row>
    <row r="2" spans="1:12" ht="15.75">
      <c r="A2" s="500" t="s">
        <v>959</v>
      </c>
      <c r="B2" s="500"/>
      <c r="C2" s="500"/>
      <c r="D2" s="500"/>
      <c r="E2" s="500"/>
      <c r="F2" s="500"/>
      <c r="G2" s="500"/>
      <c r="H2" s="403"/>
      <c r="I2" s="403"/>
      <c r="J2" s="403"/>
      <c r="K2" s="403"/>
      <c r="L2" s="403"/>
    </row>
    <row r="3" spans="1:12" ht="52.5" customHeight="1">
      <c r="A3" s="71"/>
      <c r="B3" s="404" t="s">
        <v>43</v>
      </c>
      <c r="C3" s="405"/>
      <c r="D3" s="406" t="s">
        <v>960</v>
      </c>
      <c r="E3" s="406" t="s">
        <v>961</v>
      </c>
      <c r="F3" s="406" t="s">
        <v>962</v>
      </c>
      <c r="G3" s="406" t="s">
        <v>963</v>
      </c>
      <c r="H3" s="406" t="s">
        <v>964</v>
      </c>
      <c r="J3" s="407"/>
      <c r="L3" s="407"/>
    </row>
    <row r="4" spans="1:8" ht="12.75">
      <c r="A4" s="75">
        <v>1</v>
      </c>
      <c r="B4" s="408" t="s">
        <v>965</v>
      </c>
      <c r="C4" s="408"/>
      <c r="D4" s="409"/>
      <c r="E4" s="305"/>
      <c r="F4" s="71"/>
      <c r="G4" s="305"/>
      <c r="H4" s="306"/>
    </row>
    <row r="5" spans="1:8" ht="12.75">
      <c r="A5" s="87">
        <v>2</v>
      </c>
      <c r="B5" s="101"/>
      <c r="C5" s="133"/>
      <c r="D5" s="103"/>
      <c r="E5" s="103"/>
      <c r="G5" s="103"/>
      <c r="H5" s="103"/>
    </row>
    <row r="6" spans="1:8" ht="12.75">
      <c r="A6" s="87">
        <v>3</v>
      </c>
      <c r="B6" s="65"/>
      <c r="C6" s="61"/>
      <c r="D6" s="87"/>
      <c r="E6" s="87"/>
      <c r="G6" s="87"/>
      <c r="H6" s="87"/>
    </row>
    <row r="7" spans="1:8" ht="12.75">
      <c r="A7" s="87">
        <v>4</v>
      </c>
      <c r="B7" s="65"/>
      <c r="C7" s="61"/>
      <c r="D7" s="87"/>
      <c r="E7" s="87"/>
      <c r="G7" s="87"/>
      <c r="H7" s="87"/>
    </row>
    <row r="8" spans="1:8" ht="12.75">
      <c r="A8" s="87">
        <v>5</v>
      </c>
      <c r="B8" s="65"/>
      <c r="C8" s="61"/>
      <c r="D8" s="87"/>
      <c r="E8" s="87"/>
      <c r="G8" s="87"/>
      <c r="H8" s="87"/>
    </row>
    <row r="9" spans="1:8" ht="12.75">
      <c r="A9" s="87">
        <v>6</v>
      </c>
      <c r="B9" s="65"/>
      <c r="C9" s="61"/>
      <c r="D9" s="87"/>
      <c r="E9" s="87"/>
      <c r="G9" s="87"/>
      <c r="H9" s="87"/>
    </row>
    <row r="10" spans="1:8" ht="12.75">
      <c r="A10" s="87">
        <v>7</v>
      </c>
      <c r="B10" s="131"/>
      <c r="C10" s="331"/>
      <c r="D10" s="91"/>
      <c r="E10" s="91"/>
      <c r="G10" s="91"/>
      <c r="H10" s="91"/>
    </row>
    <row r="11" spans="1:8" ht="12.75">
      <c r="A11" s="75">
        <v>8</v>
      </c>
      <c r="B11" s="404" t="s">
        <v>966</v>
      </c>
      <c r="C11" s="125"/>
      <c r="D11" s="304"/>
      <c r="E11" s="305"/>
      <c r="F11" s="410"/>
      <c r="G11" s="305"/>
      <c r="H11" s="306"/>
    </row>
    <row r="12" spans="1:8" ht="12.75">
      <c r="A12" s="87">
        <v>9</v>
      </c>
      <c r="B12" s="101"/>
      <c r="C12" s="133"/>
      <c r="D12" s="103"/>
      <c r="E12" s="103"/>
      <c r="G12" s="103"/>
      <c r="H12" s="103"/>
    </row>
    <row r="13" spans="1:8" ht="12.75">
      <c r="A13" s="87">
        <v>10</v>
      </c>
      <c r="B13" s="65"/>
      <c r="C13" s="411"/>
      <c r="D13" s="412"/>
      <c r="E13" s="87"/>
      <c r="G13" s="87"/>
      <c r="H13" s="87"/>
    </row>
    <row r="14" spans="1:8" ht="12.75">
      <c r="A14" s="87">
        <v>11</v>
      </c>
      <c r="B14" s="65"/>
      <c r="C14" s="61"/>
      <c r="D14" s="87"/>
      <c r="E14" s="87"/>
      <c r="G14" s="87"/>
      <c r="H14" s="87"/>
    </row>
    <row r="15" spans="1:8" ht="12.75">
      <c r="A15" s="87">
        <v>12</v>
      </c>
      <c r="B15" s="65"/>
      <c r="C15" s="61"/>
      <c r="D15" s="87"/>
      <c r="E15" s="87"/>
      <c r="G15" s="87"/>
      <c r="H15" s="87"/>
    </row>
    <row r="16" spans="1:8" ht="12.75">
      <c r="A16" s="87">
        <v>13</v>
      </c>
      <c r="B16" s="65"/>
      <c r="C16" s="61"/>
      <c r="D16" s="87"/>
      <c r="E16" s="87"/>
      <c r="G16" s="87"/>
      <c r="H16" s="87"/>
    </row>
    <row r="17" spans="1:8" ht="12.75">
      <c r="A17" s="87">
        <v>14</v>
      </c>
      <c r="B17" s="131"/>
      <c r="C17" s="331"/>
      <c r="D17" s="91"/>
      <c r="E17" s="91"/>
      <c r="G17" s="91"/>
      <c r="H17" s="91"/>
    </row>
    <row r="18" spans="1:8" ht="12.75">
      <c r="A18" s="75">
        <v>15</v>
      </c>
      <c r="B18" s="404" t="s">
        <v>967</v>
      </c>
      <c r="C18" s="125"/>
      <c r="D18" s="304"/>
      <c r="E18" s="305"/>
      <c r="F18" s="71"/>
      <c r="G18" s="305"/>
      <c r="H18" s="306"/>
    </row>
    <row r="19" spans="1:8" ht="12.75">
      <c r="A19" s="87">
        <v>16</v>
      </c>
      <c r="B19" s="101"/>
      <c r="C19" s="133"/>
      <c r="D19" s="103"/>
      <c r="E19" s="103"/>
      <c r="G19" s="103"/>
      <c r="H19" s="103"/>
    </row>
    <row r="20" spans="1:8" ht="12.75">
      <c r="A20" s="87">
        <v>17</v>
      </c>
      <c r="B20" s="65"/>
      <c r="C20" s="61"/>
      <c r="D20" s="87"/>
      <c r="E20" s="87"/>
      <c r="G20" s="87"/>
      <c r="H20" s="87"/>
    </row>
    <row r="21" spans="1:8" ht="12.75">
      <c r="A21" s="87">
        <v>18</v>
      </c>
      <c r="B21" s="65"/>
      <c r="C21" s="61"/>
      <c r="D21" s="87"/>
      <c r="E21" s="87"/>
      <c r="G21" s="87"/>
      <c r="H21" s="87"/>
    </row>
    <row r="22" spans="1:8" ht="12.75">
      <c r="A22" s="87">
        <v>19</v>
      </c>
      <c r="B22" s="65"/>
      <c r="C22" s="411"/>
      <c r="D22" s="412"/>
      <c r="E22" s="87"/>
      <c r="G22" s="87"/>
      <c r="H22" s="87"/>
    </row>
    <row r="23" spans="1:8" ht="12.75">
      <c r="A23" s="87">
        <v>20</v>
      </c>
      <c r="B23" s="65"/>
      <c r="C23" s="61"/>
      <c r="D23" s="87"/>
      <c r="E23" s="87"/>
      <c r="G23" s="87"/>
      <c r="H23" s="87"/>
    </row>
    <row r="24" spans="1:8" ht="12.75">
      <c r="A24" s="87">
        <v>21</v>
      </c>
      <c r="B24" s="131"/>
      <c r="C24" s="331"/>
      <c r="D24" s="91"/>
      <c r="E24" s="91"/>
      <c r="G24" s="91"/>
      <c r="H24" s="91"/>
    </row>
    <row r="25" spans="1:8" ht="12.75">
      <c r="A25" s="75">
        <v>22</v>
      </c>
      <c r="B25" s="404" t="s">
        <v>968</v>
      </c>
      <c r="C25" s="125"/>
      <c r="D25" s="304"/>
      <c r="E25" s="305"/>
      <c r="F25" s="71"/>
      <c r="G25" s="305"/>
      <c r="H25" s="306"/>
    </row>
    <row r="26" spans="1:8" ht="12.75">
      <c r="A26" s="87">
        <v>23</v>
      </c>
      <c r="B26" s="101"/>
      <c r="C26" s="133"/>
      <c r="D26" s="103"/>
      <c r="E26" s="103"/>
      <c r="G26" s="103"/>
      <c r="H26" s="103"/>
    </row>
    <row r="27" spans="1:8" ht="12.75">
      <c r="A27" s="87">
        <v>24</v>
      </c>
      <c r="B27" s="65"/>
      <c r="C27" s="61"/>
      <c r="D27" s="87"/>
      <c r="E27" s="87"/>
      <c r="G27" s="87"/>
      <c r="H27" s="87"/>
    </row>
    <row r="28" spans="1:8" ht="12.75">
      <c r="A28" s="87">
        <v>25</v>
      </c>
      <c r="B28" s="65"/>
      <c r="C28" s="61"/>
      <c r="D28" s="87"/>
      <c r="E28" s="87"/>
      <c r="G28" s="87"/>
      <c r="H28" s="87"/>
    </row>
    <row r="29" spans="1:8" ht="12.75">
      <c r="A29" s="87">
        <v>26</v>
      </c>
      <c r="B29" s="65"/>
      <c r="C29" s="61"/>
      <c r="D29" s="87"/>
      <c r="E29" s="87"/>
      <c r="G29" s="87"/>
      <c r="H29" s="87"/>
    </row>
    <row r="30" spans="1:8" ht="12.75">
      <c r="A30" s="87">
        <v>27</v>
      </c>
      <c r="B30" s="65"/>
      <c r="C30" s="61"/>
      <c r="D30" s="87"/>
      <c r="E30" s="87"/>
      <c r="G30" s="87"/>
      <c r="H30" s="87"/>
    </row>
    <row r="31" spans="1:8" ht="12.75">
      <c r="A31" s="87">
        <v>28</v>
      </c>
      <c r="B31" s="131"/>
      <c r="C31" s="413"/>
      <c r="D31" s="414"/>
      <c r="E31" s="91"/>
      <c r="G31" s="91"/>
      <c r="H31" s="91"/>
    </row>
    <row r="32" spans="1:8" ht="12.75">
      <c r="A32" s="75">
        <v>29</v>
      </c>
      <c r="B32" s="404" t="s">
        <v>969</v>
      </c>
      <c r="C32" s="125"/>
      <c r="D32" s="304"/>
      <c r="E32" s="305"/>
      <c r="F32" s="71"/>
      <c r="G32" s="305"/>
      <c r="H32" s="306"/>
    </row>
    <row r="33" spans="1:8" ht="12.75">
      <c r="A33" s="87">
        <v>30</v>
      </c>
      <c r="B33" s="101"/>
      <c r="C33" s="133"/>
      <c r="D33" s="103"/>
      <c r="E33" s="103"/>
      <c r="G33" s="103"/>
      <c r="H33" s="103"/>
    </row>
    <row r="34" spans="1:8" ht="12.75">
      <c r="A34" s="87">
        <v>31</v>
      </c>
      <c r="B34" s="65"/>
      <c r="C34" s="61"/>
      <c r="D34" s="87"/>
      <c r="E34" s="87"/>
      <c r="G34" s="87"/>
      <c r="H34" s="87"/>
    </row>
    <row r="35" spans="1:8" ht="12.75">
      <c r="A35" s="87">
        <v>32</v>
      </c>
      <c r="B35" s="65"/>
      <c r="C35" s="61"/>
      <c r="D35" s="87"/>
      <c r="E35" s="87"/>
      <c r="G35" s="87"/>
      <c r="H35" s="87"/>
    </row>
    <row r="36" spans="1:8" ht="12.75">
      <c r="A36" s="87">
        <v>33</v>
      </c>
      <c r="B36" s="65"/>
      <c r="C36" s="61"/>
      <c r="D36" s="87"/>
      <c r="E36" s="87"/>
      <c r="G36" s="87"/>
      <c r="H36" s="87"/>
    </row>
    <row r="37" spans="1:8" ht="12.75">
      <c r="A37" s="87">
        <v>34</v>
      </c>
      <c r="B37" s="131"/>
      <c r="C37" s="331"/>
      <c r="D37" s="91"/>
      <c r="E37" s="91"/>
      <c r="G37" s="91"/>
      <c r="H37" s="91"/>
    </row>
    <row r="38" spans="1:8" ht="12.75">
      <c r="A38" s="75">
        <v>35</v>
      </c>
      <c r="B38" s="115" t="s">
        <v>970</v>
      </c>
      <c r="C38" s="125"/>
      <c r="D38" s="304"/>
      <c r="E38" s="305"/>
      <c r="F38" s="71"/>
      <c r="G38" s="305"/>
      <c r="H38" s="306"/>
    </row>
    <row r="39" spans="1:8" ht="12.75">
      <c r="A39" s="87">
        <v>36</v>
      </c>
      <c r="B39" s="101"/>
      <c r="C39" s="133"/>
      <c r="D39" s="103"/>
      <c r="E39" s="103"/>
      <c r="G39" s="103"/>
      <c r="H39" s="103"/>
    </row>
    <row r="40" spans="1:8" ht="12.75">
      <c r="A40" s="87">
        <v>37</v>
      </c>
      <c r="B40" s="65"/>
      <c r="C40" s="411"/>
      <c r="D40" s="412"/>
      <c r="E40" s="87"/>
      <c r="G40" s="87"/>
      <c r="H40" s="87"/>
    </row>
    <row r="41" spans="1:8" ht="12.75">
      <c r="A41" s="87">
        <v>38</v>
      </c>
      <c r="B41" s="65"/>
      <c r="C41" s="61"/>
      <c r="D41" s="87"/>
      <c r="E41" s="87"/>
      <c r="G41" s="87"/>
      <c r="H41" s="87"/>
    </row>
    <row r="42" spans="1:8" ht="12.75">
      <c r="A42" s="87">
        <v>39</v>
      </c>
      <c r="B42" s="65"/>
      <c r="C42" s="61"/>
      <c r="D42" s="87"/>
      <c r="E42" s="87"/>
      <c r="G42" s="87"/>
      <c r="H42" s="87"/>
    </row>
    <row r="43" spans="1:8" ht="12.75">
      <c r="A43" s="87">
        <v>40</v>
      </c>
      <c r="B43" s="65"/>
      <c r="C43" s="61"/>
      <c r="D43" s="87"/>
      <c r="E43" s="87"/>
      <c r="G43" s="87"/>
      <c r="H43" s="87"/>
    </row>
    <row r="44" spans="1:8" ht="12.75">
      <c r="A44" s="91">
        <v>41</v>
      </c>
      <c r="B44" s="131"/>
      <c r="C44" s="331"/>
      <c r="D44" s="91"/>
      <c r="E44" s="91"/>
      <c r="G44" s="91"/>
      <c r="H44" s="91"/>
    </row>
    <row r="45" spans="1:8" ht="12.75">
      <c r="A45" s="415">
        <v>42</v>
      </c>
      <c r="B45" s="115" t="s">
        <v>329</v>
      </c>
      <c r="C45" s="125"/>
      <c r="D45" s="75"/>
      <c r="E45" s="75"/>
      <c r="F45" s="416"/>
      <c r="G45" s="75"/>
      <c r="H45" s="75"/>
    </row>
    <row r="46" spans="1:8" ht="12.75">
      <c r="A46" s="334">
        <v>43</v>
      </c>
      <c r="B46" s="101" t="s">
        <v>971</v>
      </c>
      <c r="C46" s="350"/>
      <c r="D46" s="350"/>
      <c r="E46" s="350"/>
      <c r="F46" s="41"/>
      <c r="G46" s="101"/>
      <c r="H46" s="133"/>
    </row>
    <row r="47" spans="1:8" ht="12.75">
      <c r="A47" s="336">
        <v>44</v>
      </c>
      <c r="B47" t="s">
        <v>972</v>
      </c>
      <c r="F47" s="41"/>
      <c r="G47" s="65"/>
      <c r="H47" s="61"/>
    </row>
    <row r="48" spans="1:8" ht="12.75">
      <c r="A48" s="336">
        <v>45</v>
      </c>
      <c r="B48" t="s">
        <v>973</v>
      </c>
      <c r="C48" s="41"/>
      <c r="D48" s="41"/>
      <c r="E48" s="41"/>
      <c r="F48" s="41"/>
      <c r="G48" s="65"/>
      <c r="H48" s="61"/>
    </row>
    <row r="49" spans="1:8" ht="12.75">
      <c r="A49" s="336">
        <v>46</v>
      </c>
      <c r="B49" s="65" t="s">
        <v>974</v>
      </c>
      <c r="C49" s="41"/>
      <c r="D49" s="41"/>
      <c r="E49" s="41"/>
      <c r="F49" s="41"/>
      <c r="G49" s="65"/>
      <c r="H49" s="61"/>
    </row>
    <row r="50" spans="1:8" ht="12.75">
      <c r="A50" s="336">
        <v>47</v>
      </c>
      <c r="B50" s="417" t="s">
        <v>975</v>
      </c>
      <c r="C50" s="41"/>
      <c r="D50" s="41"/>
      <c r="E50" s="41"/>
      <c r="F50" s="41"/>
      <c r="G50" s="65"/>
      <c r="H50" s="61"/>
    </row>
    <row r="51" spans="1:8" ht="12.75">
      <c r="A51" s="337">
        <v>48</v>
      </c>
      <c r="B51" s="131" t="s">
        <v>976</v>
      </c>
      <c r="C51" s="221"/>
      <c r="D51" s="221"/>
      <c r="E51" s="221"/>
      <c r="F51" s="331"/>
      <c r="G51" s="131"/>
      <c r="H51" s="331"/>
    </row>
  </sheetData>
  <mergeCells count="2">
    <mergeCell ref="G1:H1"/>
    <mergeCell ref="A2:G2"/>
  </mergeCells>
  <printOptions/>
  <pageMargins left="0.75" right="0.75" top="0.69" bottom="0.78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/>
  <dimension ref="A1:H49"/>
  <sheetViews>
    <sheetView workbookViewId="0" topLeftCell="A1">
      <selection activeCell="J13" sqref="J13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5.7109375" style="0" customWidth="1"/>
    <col min="4" max="5" width="12.7109375" style="0" customWidth="1"/>
    <col min="6" max="7" width="11.7109375" style="0" customWidth="1"/>
  </cols>
  <sheetData>
    <row r="1" spans="1:8" ht="12.75">
      <c r="A1" t="s">
        <v>957</v>
      </c>
      <c r="G1" s="499" t="s">
        <v>979</v>
      </c>
      <c r="H1" s="499"/>
    </row>
    <row r="2" spans="1:8" ht="15.75">
      <c r="A2" s="500" t="s">
        <v>978</v>
      </c>
      <c r="B2" s="500"/>
      <c r="C2" s="500"/>
      <c r="D2" s="500"/>
      <c r="E2" s="500"/>
      <c r="F2" s="500"/>
      <c r="G2" s="500"/>
      <c r="H2" s="403"/>
    </row>
    <row r="3" spans="1:8" ht="51">
      <c r="A3" s="71"/>
      <c r="B3" s="404" t="s">
        <v>43</v>
      </c>
      <c r="C3" s="405"/>
      <c r="D3" s="406" t="s">
        <v>960</v>
      </c>
      <c r="E3" s="406" t="s">
        <v>961</v>
      </c>
      <c r="F3" s="406" t="s">
        <v>962</v>
      </c>
      <c r="G3" s="406" t="s">
        <v>963</v>
      </c>
      <c r="H3" s="406" t="s">
        <v>964</v>
      </c>
    </row>
    <row r="4" spans="1:8" ht="12.75">
      <c r="A4" s="75">
        <v>1</v>
      </c>
      <c r="B4" s="408" t="s">
        <v>965</v>
      </c>
      <c r="C4" s="408"/>
      <c r="D4" s="409"/>
      <c r="E4" s="305"/>
      <c r="F4" s="71"/>
      <c r="G4" s="305"/>
      <c r="H4" s="306"/>
    </row>
    <row r="5" spans="1:8" ht="12.75">
      <c r="A5" s="87">
        <v>2</v>
      </c>
      <c r="B5" s="101"/>
      <c r="C5" s="133"/>
      <c r="D5" s="103"/>
      <c r="E5" s="103"/>
      <c r="G5" s="103"/>
      <c r="H5" s="103"/>
    </row>
    <row r="6" spans="1:8" ht="12.75">
      <c r="A6" s="87">
        <v>3</v>
      </c>
      <c r="B6" s="65"/>
      <c r="C6" s="61"/>
      <c r="D6" s="87"/>
      <c r="E6" s="87"/>
      <c r="G6" s="87"/>
      <c r="H6" s="87"/>
    </row>
    <row r="7" spans="1:8" ht="12.75">
      <c r="A7" s="87">
        <v>4</v>
      </c>
      <c r="B7" s="65"/>
      <c r="C7" s="61"/>
      <c r="D7" s="87"/>
      <c r="E7" s="87"/>
      <c r="G7" s="87"/>
      <c r="H7" s="87"/>
    </row>
    <row r="8" spans="1:8" ht="12.75">
      <c r="A8" s="87">
        <v>5</v>
      </c>
      <c r="B8" s="65"/>
      <c r="C8" s="61"/>
      <c r="D8" s="87"/>
      <c r="E8" s="87"/>
      <c r="G8" s="87"/>
      <c r="H8" s="87"/>
    </row>
    <row r="9" spans="1:8" ht="12.75">
      <c r="A9" s="87">
        <v>6</v>
      </c>
      <c r="B9" s="65"/>
      <c r="C9" s="61"/>
      <c r="D9" s="87"/>
      <c r="E9" s="87"/>
      <c r="G9" s="87"/>
      <c r="H9" s="87"/>
    </row>
    <row r="10" spans="1:8" ht="12.75">
      <c r="A10" s="87">
        <v>7</v>
      </c>
      <c r="B10" s="131"/>
      <c r="C10" s="331"/>
      <c r="D10" s="91"/>
      <c r="E10" s="91"/>
      <c r="G10" s="91"/>
      <c r="H10" s="91"/>
    </row>
    <row r="11" spans="1:8" ht="12.75">
      <c r="A11" s="75">
        <v>8</v>
      </c>
      <c r="B11" t="s">
        <v>977</v>
      </c>
      <c r="D11" s="420"/>
      <c r="E11" s="420"/>
      <c r="F11" s="71"/>
      <c r="G11" s="420"/>
      <c r="H11" s="420"/>
    </row>
    <row r="12" spans="1:8" ht="12.75">
      <c r="A12" s="87">
        <v>9</v>
      </c>
      <c r="B12" s="101"/>
      <c r="C12" s="350"/>
      <c r="D12" s="103"/>
      <c r="E12" s="350"/>
      <c r="F12" s="103"/>
      <c r="G12" s="350"/>
      <c r="H12" s="103"/>
    </row>
    <row r="13" spans="1:8" ht="12.75">
      <c r="A13" s="87">
        <v>10</v>
      </c>
      <c r="B13" s="65"/>
      <c r="C13" s="419"/>
      <c r="D13" s="412"/>
      <c r="E13" s="41"/>
      <c r="F13" s="87"/>
      <c r="G13" s="41"/>
      <c r="H13" s="87"/>
    </row>
    <row r="14" spans="1:8" ht="12.75">
      <c r="A14" s="87">
        <v>11</v>
      </c>
      <c r="B14" s="65"/>
      <c r="C14" s="41"/>
      <c r="D14" s="87"/>
      <c r="E14" s="41"/>
      <c r="F14" s="87"/>
      <c r="G14" s="41"/>
      <c r="H14" s="87"/>
    </row>
    <row r="15" spans="1:8" ht="12.75">
      <c r="A15" s="336">
        <v>12</v>
      </c>
      <c r="D15" s="87"/>
      <c r="F15" s="87"/>
      <c r="H15" s="87"/>
    </row>
    <row r="16" spans="1:8" ht="12.75">
      <c r="A16" s="87">
        <v>13</v>
      </c>
      <c r="B16" s="65"/>
      <c r="C16" s="41"/>
      <c r="D16" s="87"/>
      <c r="E16" s="41"/>
      <c r="F16" s="87"/>
      <c r="G16" s="41"/>
      <c r="H16" s="87"/>
    </row>
    <row r="17" spans="1:8" ht="12.75">
      <c r="A17" s="87">
        <v>14</v>
      </c>
      <c r="B17" s="131"/>
      <c r="C17" s="221"/>
      <c r="D17" s="91"/>
      <c r="E17" s="221"/>
      <c r="F17" s="91"/>
      <c r="G17" s="221"/>
      <c r="H17" s="91"/>
    </row>
    <row r="18" spans="1:8" ht="12.75">
      <c r="A18" s="75">
        <v>15</v>
      </c>
      <c r="B18" s="404" t="s">
        <v>966</v>
      </c>
      <c r="C18" s="125"/>
      <c r="D18" s="304"/>
      <c r="E18" s="305"/>
      <c r="F18" s="410"/>
      <c r="G18" s="305"/>
      <c r="H18" s="306"/>
    </row>
    <row r="19" spans="1:8" ht="12.75">
      <c r="A19" s="103">
        <v>16</v>
      </c>
      <c r="B19" s="101"/>
      <c r="C19" s="133"/>
      <c r="D19" s="350"/>
      <c r="E19" s="103"/>
      <c r="G19" s="103"/>
      <c r="H19" s="103"/>
    </row>
    <row r="20" spans="1:8" ht="12.75">
      <c r="A20" s="87">
        <v>17</v>
      </c>
      <c r="B20" s="65"/>
      <c r="C20" s="61"/>
      <c r="D20" s="41"/>
      <c r="E20" s="87"/>
      <c r="G20" s="87"/>
      <c r="H20" s="87"/>
    </row>
    <row r="21" spans="1:8" ht="12.75">
      <c r="A21" s="87">
        <v>18</v>
      </c>
      <c r="B21" s="65"/>
      <c r="C21" s="61"/>
      <c r="D21" s="41"/>
      <c r="E21" s="87"/>
      <c r="G21" s="87"/>
      <c r="H21" s="87"/>
    </row>
    <row r="22" spans="1:8" ht="12.75">
      <c r="A22" s="87">
        <v>19</v>
      </c>
      <c r="B22" s="65"/>
      <c r="C22" s="411"/>
      <c r="D22" s="419"/>
      <c r="E22" s="87"/>
      <c r="G22" s="87"/>
      <c r="H22" s="87"/>
    </row>
    <row r="23" spans="1:8" ht="12.75">
      <c r="A23" s="87">
        <v>20</v>
      </c>
      <c r="B23" s="65"/>
      <c r="C23" s="61"/>
      <c r="D23" s="41"/>
      <c r="E23" s="87"/>
      <c r="F23" s="41"/>
      <c r="G23" s="87"/>
      <c r="H23" s="87"/>
    </row>
    <row r="24" spans="1:8" ht="12.75">
      <c r="A24" s="91">
        <v>21</v>
      </c>
      <c r="B24" s="131"/>
      <c r="C24" s="331"/>
      <c r="D24" s="41"/>
      <c r="E24" s="91"/>
      <c r="F24" s="41"/>
      <c r="G24" s="91"/>
      <c r="H24" s="91"/>
    </row>
    <row r="25" spans="1:8" ht="12.75">
      <c r="A25" s="75">
        <v>22</v>
      </c>
      <c r="B25" s="404" t="s">
        <v>968</v>
      </c>
      <c r="C25" s="125"/>
      <c r="D25" s="304"/>
      <c r="E25" s="305"/>
      <c r="F25" s="71"/>
      <c r="G25" s="305"/>
      <c r="H25" s="306"/>
    </row>
    <row r="26" spans="1:8" ht="12.75">
      <c r="A26" s="103">
        <v>23</v>
      </c>
      <c r="B26" s="41"/>
      <c r="C26" s="41"/>
      <c r="D26" s="103"/>
      <c r="E26" s="41"/>
      <c r="F26" s="103"/>
      <c r="G26" s="41"/>
      <c r="H26" s="103"/>
    </row>
    <row r="27" spans="1:8" ht="12.75">
      <c r="A27" s="87">
        <v>24</v>
      </c>
      <c r="B27" s="41"/>
      <c r="C27" s="41"/>
      <c r="D27" s="87"/>
      <c r="E27" s="41"/>
      <c r="F27" s="87"/>
      <c r="G27" s="41"/>
      <c r="H27" s="87"/>
    </row>
    <row r="28" spans="1:8" ht="12.75">
      <c r="A28" s="87">
        <v>25</v>
      </c>
      <c r="B28" s="41"/>
      <c r="C28" s="41"/>
      <c r="D28" s="87"/>
      <c r="E28" s="41"/>
      <c r="F28" s="87"/>
      <c r="G28" s="41"/>
      <c r="H28" s="87"/>
    </row>
    <row r="29" spans="1:8" ht="12.75">
      <c r="A29" s="87">
        <v>26</v>
      </c>
      <c r="B29" s="41"/>
      <c r="C29" s="41"/>
      <c r="D29" s="87"/>
      <c r="E29" s="41"/>
      <c r="F29" s="87"/>
      <c r="G29" s="41"/>
      <c r="H29" s="87"/>
    </row>
    <row r="30" spans="1:8" ht="12.75">
      <c r="A30" s="87">
        <v>27</v>
      </c>
      <c r="B30" s="41"/>
      <c r="C30" s="41"/>
      <c r="D30" s="87"/>
      <c r="E30" s="41"/>
      <c r="F30" s="87"/>
      <c r="G30" s="41"/>
      <c r="H30" s="87"/>
    </row>
    <row r="31" spans="1:8" ht="12.75">
      <c r="A31" s="91">
        <v>28</v>
      </c>
      <c r="B31" s="41"/>
      <c r="C31" s="418"/>
      <c r="D31" s="414"/>
      <c r="E31" s="41"/>
      <c r="F31" s="91"/>
      <c r="G31" s="41"/>
      <c r="H31" s="91"/>
    </row>
    <row r="32" spans="1:8" ht="12.75">
      <c r="A32" s="75">
        <v>29</v>
      </c>
      <c r="B32" s="404" t="s">
        <v>969</v>
      </c>
      <c r="C32" s="125"/>
      <c r="D32" s="304"/>
      <c r="E32" s="305"/>
      <c r="F32" s="71"/>
      <c r="G32" s="305"/>
      <c r="H32" s="306"/>
    </row>
    <row r="33" spans="1:8" ht="12.75">
      <c r="A33" s="87">
        <v>30</v>
      </c>
      <c r="B33" s="65"/>
      <c r="C33" s="61"/>
      <c r="D33" s="41"/>
      <c r="E33" s="87"/>
      <c r="G33" s="87"/>
      <c r="H33" s="87"/>
    </row>
    <row r="34" spans="1:8" ht="12.75">
      <c r="A34" s="87">
        <v>31</v>
      </c>
      <c r="B34" s="65"/>
      <c r="C34" s="61"/>
      <c r="D34" s="41"/>
      <c r="E34" s="87"/>
      <c r="G34" s="87"/>
      <c r="H34" s="87"/>
    </row>
    <row r="35" spans="1:8" ht="12.75">
      <c r="A35" s="87">
        <v>32</v>
      </c>
      <c r="B35" s="65"/>
      <c r="C35" s="61"/>
      <c r="D35" s="41"/>
      <c r="E35" s="87"/>
      <c r="G35" s="87"/>
      <c r="H35" s="87"/>
    </row>
    <row r="36" spans="1:8" ht="12.75">
      <c r="A36" s="87">
        <v>33</v>
      </c>
      <c r="B36" s="65"/>
      <c r="C36" s="61"/>
      <c r="D36" s="41"/>
      <c r="E36" s="87"/>
      <c r="G36" s="87"/>
      <c r="H36" s="87"/>
    </row>
    <row r="37" spans="1:8" ht="12.75">
      <c r="A37" s="91">
        <v>34</v>
      </c>
      <c r="B37" s="131"/>
      <c r="C37" s="331"/>
      <c r="D37" s="221"/>
      <c r="E37" s="91"/>
      <c r="G37" s="91"/>
      <c r="H37" s="91"/>
    </row>
    <row r="38" spans="1:8" ht="12.75">
      <c r="A38" s="75">
        <v>35</v>
      </c>
      <c r="B38" s="115" t="s">
        <v>335</v>
      </c>
      <c r="C38" s="125"/>
      <c r="D38" s="304"/>
      <c r="E38" s="305"/>
      <c r="F38" s="71"/>
      <c r="G38" s="305"/>
      <c r="H38" s="306"/>
    </row>
    <row r="39" spans="1:8" ht="12.75">
      <c r="A39" s="103">
        <v>36</v>
      </c>
      <c r="B39" s="101"/>
      <c r="C39" s="133"/>
      <c r="D39" s="103"/>
      <c r="E39" s="350"/>
      <c r="F39" s="103"/>
      <c r="G39" s="350"/>
      <c r="H39" s="103"/>
    </row>
    <row r="40" spans="1:8" ht="12.75">
      <c r="A40" s="87">
        <v>37</v>
      </c>
      <c r="B40" s="65"/>
      <c r="C40" s="411"/>
      <c r="D40" s="412"/>
      <c r="E40" s="41"/>
      <c r="F40" s="87"/>
      <c r="G40" s="41"/>
      <c r="H40" s="87"/>
    </row>
    <row r="41" spans="1:8" ht="12.75">
      <c r="A41" s="87">
        <v>38</v>
      </c>
      <c r="B41" s="65"/>
      <c r="C41" s="61"/>
      <c r="D41" s="87"/>
      <c r="E41" s="41"/>
      <c r="F41" s="87"/>
      <c r="G41" s="41"/>
      <c r="H41" s="87"/>
    </row>
    <row r="42" spans="1:8" ht="12.75">
      <c r="A42" s="87">
        <v>39</v>
      </c>
      <c r="B42" s="65"/>
      <c r="C42" s="61"/>
      <c r="D42" s="87"/>
      <c r="E42" s="41"/>
      <c r="F42" s="87"/>
      <c r="G42" s="41"/>
      <c r="H42" s="87"/>
    </row>
    <row r="43" spans="1:8" ht="12.75">
      <c r="A43" s="87">
        <v>40</v>
      </c>
      <c r="B43" s="65"/>
      <c r="C43" s="61"/>
      <c r="D43" s="87"/>
      <c r="E43" s="41"/>
      <c r="F43" s="87"/>
      <c r="G43" s="41"/>
      <c r="H43" s="87"/>
    </row>
    <row r="44" spans="1:8" ht="12.75">
      <c r="A44" s="87">
        <v>41</v>
      </c>
      <c r="B44" s="65"/>
      <c r="C44" s="61"/>
      <c r="D44" s="87"/>
      <c r="E44" s="41"/>
      <c r="F44" s="87"/>
      <c r="G44" s="41"/>
      <c r="H44" s="87"/>
    </row>
    <row r="45" spans="1:8" ht="12.75">
      <c r="A45" s="336">
        <v>42</v>
      </c>
      <c r="B45" s="65"/>
      <c r="C45" s="61"/>
      <c r="D45" s="87"/>
      <c r="F45" s="87"/>
      <c r="H45" s="87"/>
    </row>
    <row r="46" spans="1:8" ht="12.75">
      <c r="A46" s="336">
        <v>43</v>
      </c>
      <c r="B46" s="65"/>
      <c r="C46" s="61"/>
      <c r="D46" s="87"/>
      <c r="F46" s="87"/>
      <c r="H46" s="87"/>
    </row>
    <row r="47" spans="1:8" ht="12.75">
      <c r="A47" s="336">
        <v>44</v>
      </c>
      <c r="B47" s="65"/>
      <c r="C47" s="61"/>
      <c r="D47" s="87"/>
      <c r="F47" s="87"/>
      <c r="H47" s="87"/>
    </row>
    <row r="48" spans="1:8" ht="12.75">
      <c r="A48" s="337">
        <v>45</v>
      </c>
      <c r="B48" s="131"/>
      <c r="C48" s="331"/>
      <c r="D48" s="91"/>
      <c r="F48" s="91"/>
      <c r="H48" s="91"/>
    </row>
    <row r="49" spans="1:8" ht="12.75">
      <c r="A49" s="415">
        <v>46</v>
      </c>
      <c r="B49" s="115" t="s">
        <v>329</v>
      </c>
      <c r="C49" s="125"/>
      <c r="D49" s="75"/>
      <c r="E49" s="75"/>
      <c r="F49" s="416"/>
      <c r="G49" s="75"/>
      <c r="H49" s="75"/>
    </row>
  </sheetData>
  <mergeCells count="2">
    <mergeCell ref="G1:H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/>
  <dimension ref="A1:I37"/>
  <sheetViews>
    <sheetView showZeros="0" workbookViewId="0" topLeftCell="A1">
      <selection activeCell="A1" sqref="A1:IV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34.28125" style="0" customWidth="1"/>
    <col min="4" max="9" width="14.7109375" style="0" customWidth="1"/>
    <col min="10" max="10" width="11.00390625" style="0" customWidth="1"/>
  </cols>
  <sheetData>
    <row r="1" spans="1:9" ht="12.75">
      <c r="A1" s="17" t="str">
        <f>CONCATENATE(Co,"  ",Company)</f>
        <v>Company Name:    </v>
      </c>
      <c r="B1" s="58"/>
      <c r="C1" s="58"/>
      <c r="D1" s="58"/>
      <c r="I1" s="20" t="s">
        <v>877</v>
      </c>
    </row>
    <row r="2" spans="1:5" ht="12.75">
      <c r="A2" s="21"/>
      <c r="B2" s="21"/>
      <c r="C2" s="21"/>
      <c r="D2" s="21"/>
      <c r="E2" s="21"/>
    </row>
    <row r="3" spans="1:9" ht="18.75" customHeight="1">
      <c r="A3" s="41"/>
      <c r="C3" s="146"/>
      <c r="D3" s="146"/>
      <c r="E3" s="146" t="s">
        <v>46</v>
      </c>
      <c r="G3" s="146"/>
      <c r="H3" s="146"/>
      <c r="I3" s="129" t="str">
        <f>CONCATENATE(Year1,"  ",TEXT(Year,"####"))</f>
        <v>Year:  </v>
      </c>
    </row>
    <row r="4" spans="1:9" s="195" customFormat="1" ht="15.75">
      <c r="A4" s="192"/>
      <c r="B4" s="193"/>
      <c r="C4" s="194"/>
      <c r="D4" s="501"/>
      <c r="E4" s="502"/>
      <c r="F4" s="501"/>
      <c r="G4" s="502"/>
      <c r="H4" s="193"/>
      <c r="I4" s="194"/>
    </row>
    <row r="5" spans="1:9" s="195" customFormat="1" ht="15.75">
      <c r="A5" s="196"/>
      <c r="B5" s="197"/>
      <c r="C5" s="198"/>
      <c r="D5" s="503" t="s">
        <v>225</v>
      </c>
      <c r="E5" s="504"/>
      <c r="F5" s="505" t="s">
        <v>876</v>
      </c>
      <c r="G5" s="506"/>
      <c r="H5" s="503" t="s">
        <v>174</v>
      </c>
      <c r="I5" s="504"/>
    </row>
    <row r="6" spans="1:9" s="195" customFormat="1" ht="15">
      <c r="A6" s="196"/>
      <c r="B6" s="197"/>
      <c r="C6" s="198"/>
      <c r="D6" s="199" t="s">
        <v>478</v>
      </c>
      <c r="E6" s="200" t="s">
        <v>47</v>
      </c>
      <c r="F6" s="199" t="s">
        <v>478</v>
      </c>
      <c r="G6" s="200" t="s">
        <v>47</v>
      </c>
      <c r="H6" s="199" t="s">
        <v>478</v>
      </c>
      <c r="I6" s="200" t="s">
        <v>47</v>
      </c>
    </row>
    <row r="7" spans="1:9" s="195" customFormat="1" ht="15.75">
      <c r="A7" s="201"/>
      <c r="B7" s="202"/>
      <c r="C7" s="206" t="s">
        <v>704</v>
      </c>
      <c r="D7" s="204" t="s">
        <v>48</v>
      </c>
      <c r="E7" s="203" t="s">
        <v>48</v>
      </c>
      <c r="F7" s="204" t="s">
        <v>48</v>
      </c>
      <c r="G7" s="203" t="s">
        <v>48</v>
      </c>
      <c r="H7" s="204" t="s">
        <v>48</v>
      </c>
      <c r="I7" s="203" t="s">
        <v>48</v>
      </c>
    </row>
    <row r="8" spans="1:9" s="172" customFormat="1" ht="15">
      <c r="A8" s="173"/>
      <c r="B8" s="178"/>
      <c r="C8" s="176"/>
      <c r="D8" s="178"/>
      <c r="E8" s="173"/>
      <c r="F8" s="178"/>
      <c r="G8" s="173"/>
      <c r="H8" s="178"/>
      <c r="I8" s="173"/>
    </row>
    <row r="9" spans="1:9" s="172" customFormat="1" ht="15">
      <c r="A9" s="174">
        <v>1</v>
      </c>
      <c r="B9" s="179"/>
      <c r="C9" s="187" t="s">
        <v>672</v>
      </c>
      <c r="D9" s="188"/>
      <c r="E9" s="399"/>
      <c r="F9" s="189"/>
      <c r="G9" s="400"/>
      <c r="H9" s="189"/>
      <c r="I9" s="400"/>
    </row>
    <row r="10" spans="1:9" s="172" customFormat="1" ht="15">
      <c r="A10" s="174">
        <v>2</v>
      </c>
      <c r="B10" s="179"/>
      <c r="C10" s="187" t="s">
        <v>49</v>
      </c>
      <c r="D10" s="189"/>
      <c r="E10" s="400"/>
      <c r="F10" s="189"/>
      <c r="G10" s="400"/>
      <c r="H10" s="189"/>
      <c r="I10" s="400"/>
    </row>
    <row r="11" spans="1:9" s="172" customFormat="1" ht="15">
      <c r="A11" s="174">
        <v>3</v>
      </c>
      <c r="B11" s="179"/>
      <c r="C11" s="187" t="s">
        <v>50</v>
      </c>
      <c r="D11" s="190"/>
      <c r="E11" s="401"/>
      <c r="F11" s="190"/>
      <c r="G11" s="401"/>
      <c r="H11" s="190"/>
      <c r="I11" s="401"/>
    </row>
    <row r="12" spans="1:9" s="172" customFormat="1" ht="15">
      <c r="A12" s="174">
        <v>4</v>
      </c>
      <c r="B12" s="179"/>
      <c r="C12" s="187" t="s">
        <v>51</v>
      </c>
      <c r="D12" s="189"/>
      <c r="E12" s="400"/>
      <c r="F12" s="189"/>
      <c r="G12" s="400"/>
      <c r="H12" s="189"/>
      <c r="I12" s="400"/>
    </row>
    <row r="13" spans="1:9" s="172" customFormat="1" ht="15">
      <c r="A13" s="174">
        <v>5</v>
      </c>
      <c r="B13" s="179"/>
      <c r="C13" s="187" t="s">
        <v>52</v>
      </c>
      <c r="D13" s="190"/>
      <c r="E13" s="401"/>
      <c r="F13" s="190"/>
      <c r="G13" s="401"/>
      <c r="H13" s="190"/>
      <c r="I13" s="401"/>
    </row>
    <row r="14" spans="1:9" s="172" customFormat="1" ht="15">
      <c r="A14" s="174">
        <v>6</v>
      </c>
      <c r="B14" s="179"/>
      <c r="C14" s="187" t="s">
        <v>53</v>
      </c>
      <c r="D14" s="189"/>
      <c r="E14" s="400"/>
      <c r="F14" s="189"/>
      <c r="G14" s="400"/>
      <c r="H14" s="189"/>
      <c r="I14" s="400"/>
    </row>
    <row r="15" spans="1:9" s="172" customFormat="1" ht="15">
      <c r="A15" s="174">
        <v>7</v>
      </c>
      <c r="B15" s="179"/>
      <c r="C15" s="172" t="s">
        <v>874</v>
      </c>
      <c r="D15" s="190"/>
      <c r="E15" s="401"/>
      <c r="F15" s="190"/>
      <c r="G15" s="401"/>
      <c r="H15" s="190"/>
      <c r="I15" s="401"/>
    </row>
    <row r="16" spans="1:9" s="172" customFormat="1" ht="15">
      <c r="A16" s="174">
        <v>8</v>
      </c>
      <c r="B16" s="179"/>
      <c r="C16" s="187" t="s">
        <v>54</v>
      </c>
      <c r="D16" s="189"/>
      <c r="E16" s="400"/>
      <c r="F16" s="189"/>
      <c r="G16" s="400"/>
      <c r="H16" s="189"/>
      <c r="I16" s="400"/>
    </row>
    <row r="17" spans="1:9" s="172" customFormat="1" ht="15">
      <c r="A17" s="174">
        <v>9</v>
      </c>
      <c r="B17" s="179"/>
      <c r="C17" s="187" t="s">
        <v>875</v>
      </c>
      <c r="D17" s="189"/>
      <c r="E17" s="400"/>
      <c r="F17" s="189"/>
      <c r="G17" s="400"/>
      <c r="H17" s="189"/>
      <c r="I17" s="400"/>
    </row>
    <row r="18" spans="1:9" s="172" customFormat="1" ht="15">
      <c r="A18" s="174">
        <v>10</v>
      </c>
      <c r="B18" s="179"/>
      <c r="C18" s="187" t="s">
        <v>55</v>
      </c>
      <c r="D18" s="189"/>
      <c r="E18" s="400"/>
      <c r="F18" s="189"/>
      <c r="G18" s="400"/>
      <c r="H18" s="189"/>
      <c r="I18" s="400"/>
    </row>
    <row r="19" spans="1:9" s="172" customFormat="1" ht="15">
      <c r="A19" s="174">
        <v>11</v>
      </c>
      <c r="B19" s="179"/>
      <c r="C19" s="187" t="s">
        <v>56</v>
      </c>
      <c r="D19" s="189"/>
      <c r="E19" s="400"/>
      <c r="F19" s="189"/>
      <c r="G19" s="400"/>
      <c r="H19" s="189"/>
      <c r="I19" s="400"/>
    </row>
    <row r="20" spans="1:9" s="172" customFormat="1" ht="15">
      <c r="A20" s="174">
        <v>12</v>
      </c>
      <c r="B20" s="179"/>
      <c r="C20" s="180"/>
      <c r="D20" s="189"/>
      <c r="E20" s="400"/>
      <c r="F20" s="189"/>
      <c r="G20" s="400"/>
      <c r="H20" s="189"/>
      <c r="I20" s="400"/>
    </row>
    <row r="21" spans="1:9" s="172" customFormat="1" ht="15.75">
      <c r="A21" s="175">
        <v>13</v>
      </c>
      <c r="B21" s="181"/>
      <c r="C21" s="205" t="s">
        <v>187</v>
      </c>
      <c r="D21" s="191">
        <f aca="true" t="shared" si="0" ref="D21:I21">SUM(D9:D19)</f>
        <v>0</v>
      </c>
      <c r="E21" s="402">
        <f t="shared" si="0"/>
        <v>0</v>
      </c>
      <c r="F21" s="177">
        <f t="shared" si="0"/>
        <v>0</v>
      </c>
      <c r="G21" s="175">
        <f t="shared" si="0"/>
        <v>0</v>
      </c>
      <c r="H21" s="177">
        <f t="shared" si="0"/>
        <v>0</v>
      </c>
      <c r="I21" s="175">
        <f t="shared" si="0"/>
        <v>0</v>
      </c>
    </row>
    <row r="37" ht="12.75">
      <c r="I37" s="2" t="s">
        <v>697</v>
      </c>
    </row>
  </sheetData>
  <mergeCells count="5">
    <mergeCell ref="D4:E4"/>
    <mergeCell ref="F4:G4"/>
    <mergeCell ref="H5:I5"/>
    <mergeCell ref="D5:E5"/>
    <mergeCell ref="F5:G5"/>
  </mergeCells>
  <printOptions/>
  <pageMargins left="0.5" right="0.5" top="0.85" bottom="0.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62"/>
  <sheetViews>
    <sheetView showZeros="0" zoomScaleSheetLayoutView="100" workbookViewId="0" topLeftCell="A1">
      <selection activeCell="C63" sqref="C63"/>
    </sheetView>
  </sheetViews>
  <sheetFormatPr defaultColWidth="9.140625" defaultRowHeight="12.75"/>
  <cols>
    <col min="1" max="1" width="4.421875" style="0" customWidth="1"/>
    <col min="2" max="2" width="24.7109375" style="0" customWidth="1"/>
    <col min="3" max="3" width="21.7109375" style="0" customWidth="1"/>
    <col min="4" max="4" width="35.00390625" style="0" customWidth="1"/>
    <col min="5" max="5" width="16.57421875" style="0" customWidth="1"/>
    <col min="6" max="6" width="10.7109375" style="0" customWidth="1"/>
    <col min="7" max="7" width="16.7109375" style="0" customWidth="1"/>
  </cols>
  <sheetData>
    <row r="1" spans="1:7" ht="12.75">
      <c r="A1" s="17" t="str">
        <f>CONCATENATE(Co,"  ",Company)</f>
        <v>Company Name:    </v>
      </c>
      <c r="B1" s="58"/>
      <c r="C1" s="58"/>
      <c r="D1" s="58"/>
      <c r="F1" s="58"/>
      <c r="G1" s="20" t="s">
        <v>138</v>
      </c>
    </row>
    <row r="2" spans="1:7" ht="12.75">
      <c r="A2" s="21"/>
      <c r="B2" s="21"/>
      <c r="C2" s="21"/>
      <c r="D2" s="21"/>
      <c r="E2" s="21"/>
      <c r="F2" s="21"/>
      <c r="G2" s="5"/>
    </row>
    <row r="3" spans="2:7" ht="18.75">
      <c r="B3" s="463" t="s">
        <v>189</v>
      </c>
      <c r="C3" s="463"/>
      <c r="D3" s="463"/>
      <c r="E3" s="463"/>
      <c r="F3" s="463"/>
      <c r="G3" s="67" t="str">
        <f>CONCATENATE(Year1,"  ",TEXT(Year,"####"),"  ")</f>
        <v>Year:    </v>
      </c>
    </row>
    <row r="4" spans="1:7" ht="12.75">
      <c r="A4" s="71"/>
      <c r="B4" s="73" t="s">
        <v>190</v>
      </c>
      <c r="C4" s="73" t="s">
        <v>191</v>
      </c>
      <c r="D4" s="73" t="s">
        <v>192</v>
      </c>
      <c r="E4" s="73" t="s">
        <v>193</v>
      </c>
      <c r="F4" s="73" t="s">
        <v>194</v>
      </c>
      <c r="G4" s="73" t="s">
        <v>195</v>
      </c>
    </row>
    <row r="5" spans="1:7" ht="12.75">
      <c r="A5" s="82">
        <v>1</v>
      </c>
      <c r="B5" s="83"/>
      <c r="C5" s="83"/>
      <c r="D5" s="83"/>
      <c r="E5" s="84"/>
      <c r="F5" s="85">
        <f aca="true" t="shared" si="0" ref="F5:F38">IF(E5+G5&lt;&gt;0,E5/(E5+G5),0)</f>
        <v>0</v>
      </c>
      <c r="G5" s="84"/>
    </row>
    <row r="6" spans="1:7" ht="12.75">
      <c r="A6" s="62">
        <v>2</v>
      </c>
      <c r="B6" s="68"/>
      <c r="C6" s="68"/>
      <c r="D6" s="68"/>
      <c r="E6" s="69"/>
      <c r="F6" s="70">
        <f t="shared" si="0"/>
        <v>0</v>
      </c>
      <c r="G6" s="69"/>
    </row>
    <row r="7" spans="1:7" ht="12.75">
      <c r="A7" s="62">
        <v>3</v>
      </c>
      <c r="B7" s="68"/>
      <c r="C7" s="68"/>
      <c r="D7" s="68"/>
      <c r="E7" s="69"/>
      <c r="F7" s="70">
        <f t="shared" si="0"/>
        <v>0</v>
      </c>
      <c r="G7" s="69"/>
    </row>
    <row r="8" spans="1:7" ht="12.75">
      <c r="A8" s="62">
        <v>4</v>
      </c>
      <c r="B8" s="68"/>
      <c r="C8" s="68"/>
      <c r="D8" s="68"/>
      <c r="E8" s="69"/>
      <c r="F8" s="70">
        <f t="shared" si="0"/>
        <v>0</v>
      </c>
      <c r="G8" s="69"/>
    </row>
    <row r="9" spans="1:7" ht="12.75">
      <c r="A9" s="62">
        <v>5</v>
      </c>
      <c r="B9" s="68"/>
      <c r="C9" s="68"/>
      <c r="D9" s="68"/>
      <c r="E9" s="69"/>
      <c r="F9" s="70">
        <f t="shared" si="0"/>
        <v>0</v>
      </c>
      <c r="G9" s="69"/>
    </row>
    <row r="10" spans="1:7" ht="12.75">
      <c r="A10" s="62">
        <v>6</v>
      </c>
      <c r="B10" s="68"/>
      <c r="C10" s="68"/>
      <c r="D10" s="68"/>
      <c r="E10" s="69"/>
      <c r="F10" s="70">
        <f t="shared" si="0"/>
        <v>0</v>
      </c>
      <c r="G10" s="69"/>
    </row>
    <row r="11" spans="1:7" ht="12.75">
      <c r="A11" s="62">
        <v>7</v>
      </c>
      <c r="B11" s="68"/>
      <c r="C11" s="68"/>
      <c r="D11" s="68"/>
      <c r="E11" s="69"/>
      <c r="F11" s="70">
        <f t="shared" si="0"/>
        <v>0</v>
      </c>
      <c r="G11" s="69"/>
    </row>
    <row r="12" spans="1:7" ht="12.75">
      <c r="A12" s="62">
        <v>8</v>
      </c>
      <c r="B12" s="68"/>
      <c r="C12" s="68"/>
      <c r="D12" s="68"/>
      <c r="E12" s="69"/>
      <c r="F12" s="70">
        <f t="shared" si="0"/>
        <v>0</v>
      </c>
      <c r="G12" s="69"/>
    </row>
    <row r="13" spans="1:7" ht="12.75">
      <c r="A13" s="62">
        <v>9</v>
      </c>
      <c r="B13" s="68"/>
      <c r="C13" s="68"/>
      <c r="D13" s="68"/>
      <c r="E13" s="69"/>
      <c r="F13" s="70">
        <f t="shared" si="0"/>
        <v>0</v>
      </c>
      <c r="G13" s="69"/>
    </row>
    <row r="14" spans="1:7" ht="12.75">
      <c r="A14" s="62">
        <v>10</v>
      </c>
      <c r="B14" s="68"/>
      <c r="C14" s="68"/>
      <c r="D14" s="68"/>
      <c r="E14" s="69"/>
      <c r="F14" s="70">
        <f t="shared" si="0"/>
        <v>0</v>
      </c>
      <c r="G14" s="69"/>
    </row>
    <row r="15" spans="1:7" ht="12.75">
      <c r="A15" s="62">
        <v>11</v>
      </c>
      <c r="B15" s="68"/>
      <c r="C15" s="68"/>
      <c r="D15" s="68"/>
      <c r="E15" s="69"/>
      <c r="F15" s="70">
        <f t="shared" si="0"/>
        <v>0</v>
      </c>
      <c r="G15" s="69"/>
    </row>
    <row r="16" spans="1:7" ht="12.75">
      <c r="A16" s="62">
        <v>12</v>
      </c>
      <c r="B16" s="68"/>
      <c r="C16" s="68"/>
      <c r="D16" s="68"/>
      <c r="E16" s="69"/>
      <c r="F16" s="70">
        <f t="shared" si="0"/>
        <v>0</v>
      </c>
      <c r="G16" s="69"/>
    </row>
    <row r="17" spans="1:7" ht="12.75">
      <c r="A17" s="62">
        <v>13</v>
      </c>
      <c r="B17" s="68"/>
      <c r="C17" s="68"/>
      <c r="D17" s="68"/>
      <c r="E17" s="69"/>
      <c r="F17" s="70">
        <f t="shared" si="0"/>
        <v>0</v>
      </c>
      <c r="G17" s="69"/>
    </row>
    <row r="18" spans="1:7" ht="12.75">
      <c r="A18" s="62">
        <v>14</v>
      </c>
      <c r="B18" s="68"/>
      <c r="C18" s="68"/>
      <c r="D18" s="68"/>
      <c r="E18" s="69"/>
      <c r="F18" s="70">
        <f t="shared" si="0"/>
        <v>0</v>
      </c>
      <c r="G18" s="69"/>
    </row>
    <row r="19" spans="1:7" ht="12.75">
      <c r="A19" s="62">
        <v>15</v>
      </c>
      <c r="B19" s="68"/>
      <c r="C19" s="68"/>
      <c r="D19" s="68"/>
      <c r="E19" s="69"/>
      <c r="F19" s="70">
        <f t="shared" si="0"/>
        <v>0</v>
      </c>
      <c r="G19" s="69"/>
    </row>
    <row r="20" spans="1:7" ht="12.75">
      <c r="A20" s="62">
        <v>16</v>
      </c>
      <c r="B20" s="68"/>
      <c r="C20" s="68"/>
      <c r="D20" s="68"/>
      <c r="E20" s="69"/>
      <c r="F20" s="70">
        <f t="shared" si="0"/>
        <v>0</v>
      </c>
      <c r="G20" s="69"/>
    </row>
    <row r="21" spans="1:7" ht="12.75">
      <c r="A21" s="62">
        <v>17</v>
      </c>
      <c r="B21" s="68"/>
      <c r="C21" s="68"/>
      <c r="D21" s="68"/>
      <c r="E21" s="69"/>
      <c r="F21" s="70">
        <f t="shared" si="0"/>
        <v>0</v>
      </c>
      <c r="G21" s="69"/>
    </row>
    <row r="22" spans="1:7" ht="12.75">
      <c r="A22" s="62">
        <v>18</v>
      </c>
      <c r="B22" s="68"/>
      <c r="C22" s="68"/>
      <c r="D22" s="68"/>
      <c r="E22" s="69"/>
      <c r="F22" s="70">
        <f t="shared" si="0"/>
        <v>0</v>
      </c>
      <c r="G22" s="69"/>
    </row>
    <row r="23" spans="1:7" ht="12.75">
      <c r="A23" s="62">
        <v>19</v>
      </c>
      <c r="B23" s="68"/>
      <c r="C23" s="68"/>
      <c r="D23" s="68"/>
      <c r="E23" s="69"/>
      <c r="F23" s="70">
        <f t="shared" si="0"/>
        <v>0</v>
      </c>
      <c r="G23" s="69"/>
    </row>
    <row r="24" spans="1:7" ht="12.75">
      <c r="A24" s="62">
        <v>20</v>
      </c>
      <c r="B24" s="68"/>
      <c r="C24" s="68"/>
      <c r="D24" s="68"/>
      <c r="E24" s="69"/>
      <c r="F24" s="70">
        <f t="shared" si="0"/>
        <v>0</v>
      </c>
      <c r="G24" s="69"/>
    </row>
    <row r="25" spans="1:7" ht="12.75">
      <c r="A25" s="62">
        <v>21</v>
      </c>
      <c r="B25" s="68"/>
      <c r="C25" s="68"/>
      <c r="D25" s="68"/>
      <c r="E25" s="69"/>
      <c r="F25" s="70">
        <f t="shared" si="0"/>
        <v>0</v>
      </c>
      <c r="G25" s="69"/>
    </row>
    <row r="26" spans="1:7" ht="12.75">
      <c r="A26" s="62">
        <v>22</v>
      </c>
      <c r="B26" s="68"/>
      <c r="C26" s="68"/>
      <c r="D26" s="68"/>
      <c r="E26" s="69"/>
      <c r="F26" s="70">
        <f t="shared" si="0"/>
        <v>0</v>
      </c>
      <c r="G26" s="69"/>
    </row>
    <row r="27" spans="1:7" ht="12.75">
      <c r="A27" s="62">
        <v>23</v>
      </c>
      <c r="B27" s="68"/>
      <c r="C27" s="68"/>
      <c r="D27" s="68"/>
      <c r="E27" s="69"/>
      <c r="F27" s="70">
        <f t="shared" si="0"/>
        <v>0</v>
      </c>
      <c r="G27" s="69"/>
    </row>
    <row r="28" spans="1:7" ht="12.75">
      <c r="A28" s="62">
        <v>24</v>
      </c>
      <c r="B28" s="68"/>
      <c r="C28" s="68"/>
      <c r="D28" s="68"/>
      <c r="E28" s="69"/>
      <c r="F28" s="70">
        <f t="shared" si="0"/>
        <v>0</v>
      </c>
      <c r="G28" s="69"/>
    </row>
    <row r="29" spans="1:7" ht="12.75">
      <c r="A29" s="62">
        <v>25</v>
      </c>
      <c r="B29" s="68"/>
      <c r="C29" s="68"/>
      <c r="D29" s="68"/>
      <c r="E29" s="69"/>
      <c r="F29" s="70">
        <f t="shared" si="0"/>
        <v>0</v>
      </c>
      <c r="G29" s="69"/>
    </row>
    <row r="30" spans="1:7" ht="12.75">
      <c r="A30" s="62">
        <v>26</v>
      </c>
      <c r="B30" s="68"/>
      <c r="C30" s="68"/>
      <c r="D30" s="68"/>
      <c r="E30" s="69"/>
      <c r="F30" s="70">
        <f t="shared" si="0"/>
        <v>0</v>
      </c>
      <c r="G30" s="69"/>
    </row>
    <row r="31" spans="1:7" ht="12.75">
      <c r="A31" s="62">
        <v>27</v>
      </c>
      <c r="B31" s="68"/>
      <c r="C31" s="68"/>
      <c r="D31" s="68"/>
      <c r="E31" s="69"/>
      <c r="F31" s="70">
        <f t="shared" si="0"/>
        <v>0</v>
      </c>
      <c r="G31" s="69"/>
    </row>
    <row r="32" spans="1:7" ht="12.75">
      <c r="A32" s="62">
        <v>28</v>
      </c>
      <c r="B32" s="68"/>
      <c r="C32" s="68"/>
      <c r="D32" s="68"/>
      <c r="E32" s="69"/>
      <c r="F32" s="70">
        <f t="shared" si="0"/>
        <v>0</v>
      </c>
      <c r="G32" s="69"/>
    </row>
    <row r="33" spans="1:7" ht="12.75">
      <c r="A33" s="62">
        <v>29</v>
      </c>
      <c r="B33" s="68"/>
      <c r="C33" s="68"/>
      <c r="D33" s="68"/>
      <c r="E33" s="69"/>
      <c r="F33" s="70">
        <f t="shared" si="0"/>
        <v>0</v>
      </c>
      <c r="G33" s="69"/>
    </row>
    <row r="34" spans="1:7" ht="12.75">
      <c r="A34" s="62">
        <v>30</v>
      </c>
      <c r="B34" s="68"/>
      <c r="C34" s="68"/>
      <c r="D34" s="68"/>
      <c r="E34" s="69"/>
      <c r="F34" s="70">
        <f t="shared" si="0"/>
        <v>0</v>
      </c>
      <c r="G34" s="69"/>
    </row>
    <row r="35" spans="1:7" ht="12.75">
      <c r="A35" s="62">
        <v>31</v>
      </c>
      <c r="B35" s="68"/>
      <c r="C35" s="68"/>
      <c r="D35" s="68"/>
      <c r="E35" s="69"/>
      <c r="F35" s="70">
        <f t="shared" si="0"/>
        <v>0</v>
      </c>
      <c r="G35" s="69"/>
    </row>
    <row r="36" spans="1:7" ht="12.75">
      <c r="A36" s="62">
        <v>32</v>
      </c>
      <c r="B36" s="68"/>
      <c r="C36" s="68"/>
      <c r="D36" s="68"/>
      <c r="E36" s="69"/>
      <c r="F36" s="70">
        <f t="shared" si="0"/>
        <v>0</v>
      </c>
      <c r="G36" s="69"/>
    </row>
    <row r="37" spans="1:7" ht="12.75">
      <c r="A37" s="62">
        <v>33</v>
      </c>
      <c r="B37" s="68"/>
      <c r="C37" s="68"/>
      <c r="D37" s="68"/>
      <c r="E37" s="69"/>
      <c r="F37" s="70">
        <f t="shared" si="0"/>
        <v>0</v>
      </c>
      <c r="G37" s="69"/>
    </row>
    <row r="38" spans="1:7" ht="12.75">
      <c r="A38" s="74">
        <v>34</v>
      </c>
      <c r="B38" s="121" t="s">
        <v>187</v>
      </c>
      <c r="C38" s="75"/>
      <c r="D38" s="75"/>
      <c r="E38" s="76">
        <f>SUM(E5:E37)</f>
        <v>0</v>
      </c>
      <c r="F38" s="77">
        <f t="shared" si="0"/>
        <v>0</v>
      </c>
      <c r="G38" s="76">
        <f>SUM(H5:H37)</f>
        <v>0</v>
      </c>
    </row>
    <row r="39" spans="5:6" ht="12.75">
      <c r="E39" s="8"/>
      <c r="F39" s="7"/>
    </row>
    <row r="40" spans="5:6" ht="12.75">
      <c r="E40" s="8"/>
      <c r="F40" s="7"/>
    </row>
    <row r="41" spans="5:7" ht="12.75">
      <c r="E41" s="8"/>
      <c r="F41" s="7"/>
      <c r="G41" s="9" t="s">
        <v>196</v>
      </c>
    </row>
    <row r="42" spans="5:7" ht="12.75">
      <c r="E42" s="8"/>
      <c r="F42" s="7"/>
      <c r="G42" s="8"/>
    </row>
    <row r="43" spans="5:7" ht="12.75">
      <c r="E43" s="8"/>
      <c r="F43" s="7"/>
      <c r="G43" s="8"/>
    </row>
    <row r="44" spans="5:7" ht="12.75">
      <c r="E44" s="8"/>
      <c r="F44" s="7"/>
      <c r="G44" s="8"/>
    </row>
    <row r="45" spans="5:7" ht="12.75">
      <c r="E45" s="8"/>
      <c r="F45" s="7"/>
      <c r="G45" s="8"/>
    </row>
    <row r="46" spans="5:7" ht="12.75">
      <c r="E46" s="8"/>
      <c r="F46" s="7"/>
      <c r="G46" s="8"/>
    </row>
    <row r="47" spans="5:7" ht="12.75">
      <c r="E47" s="8"/>
      <c r="F47" s="7"/>
      <c r="G47" s="8"/>
    </row>
    <row r="48" spans="5:7" ht="12.75">
      <c r="E48" s="8"/>
      <c r="F48" s="7"/>
      <c r="G48" s="8"/>
    </row>
    <row r="49" spans="5:7" ht="12.75">
      <c r="E49" s="8"/>
      <c r="F49" s="7"/>
      <c r="G49" s="8"/>
    </row>
    <row r="50" spans="5:7" ht="12.75">
      <c r="E50" s="8"/>
      <c r="F50" s="7"/>
      <c r="G50" s="8"/>
    </row>
    <row r="51" spans="5:7" ht="12.75">
      <c r="E51" s="8"/>
      <c r="F51" s="7"/>
      <c r="G51" s="8"/>
    </row>
    <row r="52" spans="5:7" ht="12.75">
      <c r="E52" s="8"/>
      <c r="F52" s="7"/>
      <c r="G52" s="8"/>
    </row>
    <row r="53" spans="5:7" ht="12.75">
      <c r="E53" s="8"/>
      <c r="F53" s="7"/>
      <c r="G53" s="8"/>
    </row>
    <row r="54" spans="5:7" ht="12.75">
      <c r="E54" s="8"/>
      <c r="F54" s="7"/>
      <c r="G54" s="8"/>
    </row>
    <row r="55" spans="5:7" ht="12.75">
      <c r="E55" s="8"/>
      <c r="F55" s="7"/>
      <c r="G55" s="8"/>
    </row>
    <row r="56" spans="5:7" ht="12.75">
      <c r="E56" s="8"/>
      <c r="F56" s="7"/>
      <c r="G56" s="8"/>
    </row>
    <row r="57" spans="5:7" ht="12.75">
      <c r="E57" s="8"/>
      <c r="F57" s="7"/>
      <c r="G57" s="8"/>
    </row>
    <row r="58" spans="5:7" ht="12.75">
      <c r="E58" s="8"/>
      <c r="F58" s="7"/>
      <c r="G58" s="8"/>
    </row>
    <row r="59" spans="5:7" ht="12.75">
      <c r="E59" s="8"/>
      <c r="F59" s="7"/>
      <c r="G59" s="8"/>
    </row>
    <row r="60" spans="5:7" ht="12.75">
      <c r="E60" s="8"/>
      <c r="F60" s="7"/>
      <c r="G60" s="8"/>
    </row>
    <row r="61" spans="5:7" ht="12.75">
      <c r="E61" s="8"/>
      <c r="F61" s="7"/>
      <c r="G61" s="8"/>
    </row>
    <row r="62" spans="5:7" ht="12.75">
      <c r="E62" s="8"/>
      <c r="F62" s="7"/>
      <c r="G62" s="8"/>
    </row>
  </sheetData>
  <mergeCells count="1">
    <mergeCell ref="B3:F3"/>
  </mergeCells>
  <printOptions/>
  <pageMargins left="0.5" right="0.5" top="0.8" bottom="0.4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63"/>
  <sheetViews>
    <sheetView showZeros="0" workbookViewId="0" topLeftCell="D1">
      <selection activeCell="I38" sqref="I38"/>
    </sheetView>
  </sheetViews>
  <sheetFormatPr defaultColWidth="9.140625" defaultRowHeight="12.75"/>
  <cols>
    <col min="1" max="1" width="4.140625" style="0" customWidth="1"/>
    <col min="2" max="2" width="27.7109375" style="0" customWidth="1"/>
    <col min="3" max="3" width="28.28125" style="0" customWidth="1"/>
    <col min="4" max="4" width="28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11.00390625" style="0" customWidth="1"/>
  </cols>
  <sheetData>
    <row r="1" spans="1:7" ht="12.75">
      <c r="A1" s="17" t="str">
        <f>CONCATENATE(Co,"  ",Company)</f>
        <v>Company Name:    </v>
      </c>
      <c r="B1" s="58"/>
      <c r="C1" s="58"/>
      <c r="D1" s="58"/>
      <c r="F1" s="58"/>
      <c r="G1" s="20" t="s">
        <v>139</v>
      </c>
    </row>
    <row r="2" spans="1:7" ht="12.75">
      <c r="A2" s="21"/>
      <c r="B2" s="21"/>
      <c r="C2" s="21"/>
      <c r="D2" s="21"/>
      <c r="E2" s="21"/>
      <c r="F2" s="21"/>
      <c r="G2" s="5"/>
    </row>
    <row r="3" spans="2:7" ht="18.75">
      <c r="B3" s="463" t="s">
        <v>197</v>
      </c>
      <c r="C3" s="463"/>
      <c r="D3" s="463"/>
      <c r="E3" s="463"/>
      <c r="F3" s="463"/>
      <c r="G3" s="67" t="str">
        <f>CONCATENATE(Year1,"  ",TEXT(Year,"####"),"  ")</f>
        <v>Year:    </v>
      </c>
    </row>
    <row r="4" spans="1:7" ht="12.75">
      <c r="A4" s="464" t="s">
        <v>76</v>
      </c>
      <c r="B4" s="94" t="s">
        <v>198</v>
      </c>
      <c r="C4" s="94" t="s">
        <v>199</v>
      </c>
      <c r="D4" s="94" t="s">
        <v>200</v>
      </c>
      <c r="E4" s="94" t="s">
        <v>201</v>
      </c>
      <c r="F4" s="94" t="s">
        <v>202</v>
      </c>
      <c r="G4" s="94" t="s">
        <v>203</v>
      </c>
    </row>
    <row r="5" spans="1:7" ht="12.75">
      <c r="A5" s="465"/>
      <c r="B5" s="87"/>
      <c r="C5" s="87"/>
      <c r="D5" s="87"/>
      <c r="E5" s="78" t="s">
        <v>204</v>
      </c>
      <c r="F5" s="78" t="s">
        <v>205</v>
      </c>
      <c r="G5" s="78" t="s">
        <v>206</v>
      </c>
    </row>
    <row r="6" spans="1:7" ht="12.75">
      <c r="A6" s="466"/>
      <c r="B6" s="81" t="s">
        <v>207</v>
      </c>
      <c r="C6" s="81" t="s">
        <v>208</v>
      </c>
      <c r="D6" s="81" t="s">
        <v>209</v>
      </c>
      <c r="E6" s="81" t="s">
        <v>210</v>
      </c>
      <c r="F6" s="95" t="s">
        <v>211</v>
      </c>
      <c r="G6" s="95" t="s">
        <v>212</v>
      </c>
    </row>
    <row r="7" spans="1:7" ht="12.75">
      <c r="A7" s="82">
        <v>1</v>
      </c>
      <c r="B7" s="83"/>
      <c r="C7" s="83"/>
      <c r="D7" s="83"/>
      <c r="E7" s="84"/>
      <c r="F7" s="96"/>
      <c r="G7" s="84"/>
    </row>
    <row r="8" spans="1:7" ht="12.75">
      <c r="A8" s="62">
        <v>2</v>
      </c>
      <c r="B8" s="68"/>
      <c r="C8" s="68"/>
      <c r="D8" s="68"/>
      <c r="E8" s="69"/>
      <c r="F8" s="97"/>
      <c r="G8" s="69"/>
    </row>
    <row r="9" spans="1:7" ht="12.75">
      <c r="A9" s="62">
        <v>3</v>
      </c>
      <c r="B9" s="68"/>
      <c r="C9" s="68"/>
      <c r="D9" s="68"/>
      <c r="E9" s="69"/>
      <c r="F9" s="97"/>
      <c r="G9" s="69"/>
    </row>
    <row r="10" spans="1:7" ht="12.75">
      <c r="A10" s="62">
        <v>4</v>
      </c>
      <c r="B10" s="68"/>
      <c r="C10" s="68"/>
      <c r="D10" s="68"/>
      <c r="E10" s="69"/>
      <c r="F10" s="97"/>
      <c r="G10" s="69"/>
    </row>
    <row r="11" spans="1:7" ht="12.75">
      <c r="A11" s="62">
        <v>5</v>
      </c>
      <c r="B11" s="68"/>
      <c r="C11" s="68"/>
      <c r="D11" s="68"/>
      <c r="E11" s="69"/>
      <c r="F11" s="97"/>
      <c r="G11" s="69"/>
    </row>
    <row r="12" spans="1:7" ht="12.75">
      <c r="A12" s="62">
        <v>6</v>
      </c>
      <c r="B12" s="68"/>
      <c r="C12" s="68"/>
      <c r="D12" s="68"/>
      <c r="E12" s="69"/>
      <c r="F12" s="97"/>
      <c r="G12" s="69"/>
    </row>
    <row r="13" spans="1:7" ht="12.75">
      <c r="A13" s="62">
        <v>7</v>
      </c>
      <c r="B13" s="68"/>
      <c r="C13" s="68"/>
      <c r="D13" s="68"/>
      <c r="E13" s="69"/>
      <c r="F13" s="97"/>
      <c r="G13" s="69"/>
    </row>
    <row r="14" spans="1:7" ht="12.75">
      <c r="A14" s="62">
        <v>8</v>
      </c>
      <c r="B14" s="68"/>
      <c r="C14" s="68"/>
      <c r="D14" s="68"/>
      <c r="E14" s="69"/>
      <c r="F14" s="97"/>
      <c r="G14" s="69"/>
    </row>
    <row r="15" spans="1:7" ht="12.75">
      <c r="A15" s="62">
        <v>9</v>
      </c>
      <c r="B15" s="68"/>
      <c r="C15" s="68"/>
      <c r="D15" s="68"/>
      <c r="E15" s="69"/>
      <c r="F15" s="97"/>
      <c r="G15" s="69"/>
    </row>
    <row r="16" spans="1:7" ht="12.75">
      <c r="A16" s="62">
        <v>10</v>
      </c>
      <c r="B16" s="68"/>
      <c r="C16" s="68"/>
      <c r="D16" s="68"/>
      <c r="E16" s="69"/>
      <c r="F16" s="97"/>
      <c r="G16" s="69"/>
    </row>
    <row r="17" spans="1:7" ht="12.75">
      <c r="A17" s="62">
        <v>11</v>
      </c>
      <c r="B17" s="68"/>
      <c r="C17" s="68"/>
      <c r="D17" s="68"/>
      <c r="E17" s="69"/>
      <c r="F17" s="97"/>
      <c r="G17" s="69"/>
    </row>
    <row r="18" spans="1:7" ht="12.75">
      <c r="A18" s="62">
        <v>12</v>
      </c>
      <c r="B18" s="68"/>
      <c r="C18" s="68"/>
      <c r="D18" s="68"/>
      <c r="E18" s="69"/>
      <c r="F18" s="97"/>
      <c r="G18" s="69"/>
    </row>
    <row r="19" spans="1:7" ht="12.75">
      <c r="A19" s="62">
        <v>13</v>
      </c>
      <c r="B19" s="68"/>
      <c r="C19" s="68"/>
      <c r="D19" s="68"/>
      <c r="E19" s="69"/>
      <c r="F19" s="97"/>
      <c r="G19" s="69"/>
    </row>
    <row r="20" spans="1:7" ht="12.75">
      <c r="A20" s="62">
        <v>14</v>
      </c>
      <c r="B20" s="68"/>
      <c r="C20" s="68"/>
      <c r="D20" s="68"/>
      <c r="E20" s="69"/>
      <c r="F20" s="97"/>
      <c r="G20" s="69"/>
    </row>
    <row r="21" spans="1:7" ht="12.75">
      <c r="A21" s="62">
        <v>15</v>
      </c>
      <c r="B21" s="68"/>
      <c r="C21" s="68"/>
      <c r="D21" s="68"/>
      <c r="E21" s="69"/>
      <c r="F21" s="97"/>
      <c r="G21" s="69"/>
    </row>
    <row r="22" spans="1:7" ht="12.75">
      <c r="A22" s="62">
        <v>16</v>
      </c>
      <c r="B22" s="68"/>
      <c r="C22" s="68"/>
      <c r="D22" s="68"/>
      <c r="E22" s="69"/>
      <c r="F22" s="97"/>
      <c r="G22" s="69"/>
    </row>
    <row r="23" spans="1:7" ht="12.75">
      <c r="A23" s="62">
        <v>17</v>
      </c>
      <c r="B23" s="68"/>
      <c r="C23" s="68"/>
      <c r="D23" s="68"/>
      <c r="E23" s="69"/>
      <c r="F23" s="97"/>
      <c r="G23" s="69"/>
    </row>
    <row r="24" spans="1:7" ht="12.75">
      <c r="A24" s="62">
        <v>18</v>
      </c>
      <c r="B24" s="68"/>
      <c r="C24" s="68"/>
      <c r="D24" s="68"/>
      <c r="E24" s="69"/>
      <c r="F24" s="97"/>
      <c r="G24" s="69"/>
    </row>
    <row r="25" spans="1:7" ht="12.75">
      <c r="A25" s="62">
        <v>19</v>
      </c>
      <c r="B25" s="68"/>
      <c r="C25" s="68"/>
      <c r="D25" s="68"/>
      <c r="E25" s="69"/>
      <c r="F25" s="97"/>
      <c r="G25" s="69"/>
    </row>
    <row r="26" spans="1:7" ht="12.75">
      <c r="A26" s="62">
        <v>20</v>
      </c>
      <c r="B26" s="68"/>
      <c r="C26" s="68"/>
      <c r="D26" s="68"/>
      <c r="E26" s="69"/>
      <c r="F26" s="97"/>
      <c r="G26" s="69"/>
    </row>
    <row r="27" spans="1:7" ht="12.75">
      <c r="A27" s="62">
        <v>21</v>
      </c>
      <c r="B27" s="68"/>
      <c r="C27" s="68"/>
      <c r="D27" s="68"/>
      <c r="E27" s="69"/>
      <c r="F27" s="97"/>
      <c r="G27" s="69"/>
    </row>
    <row r="28" spans="1:7" ht="12.75">
      <c r="A28" s="62">
        <v>22</v>
      </c>
      <c r="B28" s="68"/>
      <c r="C28" s="68"/>
      <c r="D28" s="68"/>
      <c r="E28" s="69"/>
      <c r="F28" s="97"/>
      <c r="G28" s="69"/>
    </row>
    <row r="29" spans="1:7" ht="12.75">
      <c r="A29" s="62">
        <v>23</v>
      </c>
      <c r="B29" s="68"/>
      <c r="C29" s="68"/>
      <c r="D29" s="68"/>
      <c r="E29" s="69"/>
      <c r="F29" s="97"/>
      <c r="G29" s="69"/>
    </row>
    <row r="30" spans="1:7" ht="12.75">
      <c r="A30" s="62">
        <v>24</v>
      </c>
      <c r="B30" s="68"/>
      <c r="C30" s="68"/>
      <c r="D30" s="68"/>
      <c r="E30" s="69"/>
      <c r="F30" s="97"/>
      <c r="G30" s="69"/>
    </row>
    <row r="31" spans="1:7" ht="12.75">
      <c r="A31" s="62">
        <v>25</v>
      </c>
      <c r="B31" s="68"/>
      <c r="C31" s="68"/>
      <c r="D31" s="68"/>
      <c r="E31" s="69"/>
      <c r="F31" s="97"/>
      <c r="G31" s="69"/>
    </row>
    <row r="32" spans="1:7" ht="12.75">
      <c r="A32" s="62">
        <v>26</v>
      </c>
      <c r="B32" s="68"/>
      <c r="C32" s="68"/>
      <c r="D32" s="68"/>
      <c r="E32" s="69"/>
      <c r="F32" s="97"/>
      <c r="G32" s="69"/>
    </row>
    <row r="33" spans="1:7" ht="12.75">
      <c r="A33" s="62">
        <v>27</v>
      </c>
      <c r="B33" s="68"/>
      <c r="C33" s="68"/>
      <c r="D33" s="68"/>
      <c r="E33" s="69"/>
      <c r="F33" s="97"/>
      <c r="G33" s="69"/>
    </row>
    <row r="34" spans="1:7" ht="12.75">
      <c r="A34" s="62">
        <v>28</v>
      </c>
      <c r="B34" s="68"/>
      <c r="C34" s="68"/>
      <c r="D34" s="68"/>
      <c r="E34" s="69"/>
      <c r="F34" s="97"/>
      <c r="G34" s="69"/>
    </row>
    <row r="35" spans="1:7" ht="12.75">
      <c r="A35" s="62">
        <v>29</v>
      </c>
      <c r="B35" s="68"/>
      <c r="C35" s="68"/>
      <c r="D35" s="68"/>
      <c r="E35" s="69"/>
      <c r="F35" s="97"/>
      <c r="G35" s="69"/>
    </row>
    <row r="36" spans="1:7" ht="12.75">
      <c r="A36" s="62">
        <v>30</v>
      </c>
      <c r="B36" s="68"/>
      <c r="C36" s="68"/>
      <c r="D36" s="68"/>
      <c r="E36" s="69"/>
      <c r="F36" s="97"/>
      <c r="G36" s="69"/>
    </row>
    <row r="37" spans="1:7" ht="12.75">
      <c r="A37" s="62">
        <v>31</v>
      </c>
      <c r="B37" s="68"/>
      <c r="C37" s="68"/>
      <c r="D37" s="68"/>
      <c r="E37" s="69"/>
      <c r="F37" s="97"/>
      <c r="G37" s="69"/>
    </row>
    <row r="38" spans="1:7" ht="12.75">
      <c r="A38" s="74">
        <v>32</v>
      </c>
      <c r="B38" s="121" t="s">
        <v>187</v>
      </c>
      <c r="C38" s="75"/>
      <c r="D38" s="75"/>
      <c r="E38" s="76">
        <f>SUM(E7:E37)</f>
        <v>0</v>
      </c>
      <c r="F38" s="99"/>
      <c r="G38" s="76">
        <f>SUM(G7:G37)</f>
        <v>0</v>
      </c>
    </row>
    <row r="40" ht="12.75">
      <c r="G40" s="8"/>
    </row>
    <row r="41" ht="12.75">
      <c r="G41" s="9" t="s">
        <v>213</v>
      </c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</sheetData>
  <mergeCells count="2">
    <mergeCell ref="B3:F3"/>
    <mergeCell ref="A4:A6"/>
  </mergeCells>
  <printOptions/>
  <pageMargins left="0.5" right="0.5" top="0.8" bottom="0.4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41"/>
  <sheetViews>
    <sheetView showZeros="0" workbookViewId="0" topLeftCell="B1">
      <selection activeCell="B38" sqref="B38"/>
    </sheetView>
  </sheetViews>
  <sheetFormatPr defaultColWidth="9.140625" defaultRowHeight="12.75"/>
  <cols>
    <col min="1" max="1" width="4.140625" style="0" customWidth="1"/>
    <col min="2" max="4" width="27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11.00390625" style="0" customWidth="1"/>
  </cols>
  <sheetData>
    <row r="1" spans="1:7" ht="12.75">
      <c r="A1" s="17" t="str">
        <f>CONCATENATE(Co,"  ",Company)</f>
        <v>Company Name:    </v>
      </c>
      <c r="B1" s="58"/>
      <c r="C1" s="58"/>
      <c r="D1" s="58"/>
      <c r="F1" s="58"/>
      <c r="G1" s="20" t="s">
        <v>140</v>
      </c>
    </row>
    <row r="2" spans="1:7" ht="12.75">
      <c r="A2" s="21"/>
      <c r="B2" s="21"/>
      <c r="C2" s="21"/>
      <c r="D2" s="21"/>
      <c r="E2" s="21"/>
      <c r="F2" s="21"/>
      <c r="G2" s="5"/>
    </row>
    <row r="3" spans="2:7" ht="18.75">
      <c r="B3" s="463" t="s">
        <v>214</v>
      </c>
      <c r="C3" s="463"/>
      <c r="D3" s="463"/>
      <c r="E3" s="463"/>
      <c r="F3" s="463"/>
      <c r="G3" s="67" t="str">
        <f>CONCATENATE(Year1,"  ",TEXT(Year,"####"),"  ")</f>
        <v>Year:    </v>
      </c>
    </row>
    <row r="4" spans="1:7" ht="12.75">
      <c r="A4" s="464" t="s">
        <v>76</v>
      </c>
      <c r="B4" s="94" t="s">
        <v>198</v>
      </c>
      <c r="C4" s="94" t="s">
        <v>199</v>
      </c>
      <c r="D4" s="94" t="s">
        <v>200</v>
      </c>
      <c r="E4" s="94" t="s">
        <v>201</v>
      </c>
      <c r="F4" s="94" t="s">
        <v>202</v>
      </c>
      <c r="G4" s="94" t="s">
        <v>203</v>
      </c>
    </row>
    <row r="5" spans="1:7" ht="12.75">
      <c r="A5" s="465"/>
      <c r="B5" s="87"/>
      <c r="C5" s="87"/>
      <c r="D5" s="87"/>
      <c r="E5" s="78" t="s">
        <v>204</v>
      </c>
      <c r="F5" s="78" t="s">
        <v>205</v>
      </c>
      <c r="G5" s="78" t="s">
        <v>215</v>
      </c>
    </row>
    <row r="6" spans="1:7" ht="12.75">
      <c r="A6" s="466"/>
      <c r="B6" s="81" t="s">
        <v>207</v>
      </c>
      <c r="C6" s="81" t="s">
        <v>208</v>
      </c>
      <c r="D6" s="81" t="s">
        <v>209</v>
      </c>
      <c r="E6" s="81" t="s">
        <v>216</v>
      </c>
      <c r="F6" s="95" t="s">
        <v>217</v>
      </c>
      <c r="G6" s="95" t="s">
        <v>218</v>
      </c>
    </row>
    <row r="7" spans="1:7" ht="12.75">
      <c r="A7" s="82">
        <v>1</v>
      </c>
      <c r="B7" s="83"/>
      <c r="C7" s="83"/>
      <c r="D7" s="83"/>
      <c r="E7" s="84"/>
      <c r="F7" s="96"/>
      <c r="G7" s="84"/>
    </row>
    <row r="8" spans="1:7" ht="12.75">
      <c r="A8" s="62">
        <v>2</v>
      </c>
      <c r="B8" s="68"/>
      <c r="C8" s="68"/>
      <c r="D8" s="68"/>
      <c r="E8" s="69"/>
      <c r="F8" s="97"/>
      <c r="G8" s="69"/>
    </row>
    <row r="9" spans="1:7" ht="12.75">
      <c r="A9" s="62">
        <v>3</v>
      </c>
      <c r="B9" s="68"/>
      <c r="C9" s="68"/>
      <c r="D9" s="68"/>
      <c r="E9" s="69"/>
      <c r="F9" s="97"/>
      <c r="G9" s="69"/>
    </row>
    <row r="10" spans="1:7" ht="12.75">
      <c r="A10" s="62">
        <v>4</v>
      </c>
      <c r="B10" s="68"/>
      <c r="C10" s="68"/>
      <c r="D10" s="68"/>
      <c r="E10" s="69"/>
      <c r="F10" s="97"/>
      <c r="G10" s="69"/>
    </row>
    <row r="11" spans="1:7" ht="12.75">
      <c r="A11" s="62">
        <v>5</v>
      </c>
      <c r="B11" s="68"/>
      <c r="C11" s="68"/>
      <c r="D11" s="68"/>
      <c r="E11" s="69"/>
      <c r="F11" s="97"/>
      <c r="G11" s="69"/>
    </row>
    <row r="12" spans="1:7" ht="12.75">
      <c r="A12" s="62">
        <v>6</v>
      </c>
      <c r="B12" s="68"/>
      <c r="C12" s="68"/>
      <c r="D12" s="68"/>
      <c r="E12" s="69"/>
      <c r="F12" s="97"/>
      <c r="G12" s="69"/>
    </row>
    <row r="13" spans="1:7" ht="12.75">
      <c r="A13" s="62">
        <v>7</v>
      </c>
      <c r="B13" s="68"/>
      <c r="C13" s="68"/>
      <c r="D13" s="68"/>
      <c r="E13" s="69"/>
      <c r="F13" s="97"/>
      <c r="G13" s="69"/>
    </row>
    <row r="14" spans="1:7" ht="12.75">
      <c r="A14" s="62">
        <v>8</v>
      </c>
      <c r="B14" s="68"/>
      <c r="C14" s="68"/>
      <c r="D14" s="68"/>
      <c r="E14" s="69"/>
      <c r="F14" s="97"/>
      <c r="G14" s="69"/>
    </row>
    <row r="15" spans="1:7" ht="12.75">
      <c r="A15" s="62">
        <v>9</v>
      </c>
      <c r="B15" s="68"/>
      <c r="C15" s="68"/>
      <c r="D15" s="68"/>
      <c r="E15" s="69"/>
      <c r="F15" s="97"/>
      <c r="G15" s="69"/>
    </row>
    <row r="16" spans="1:7" ht="12.75">
      <c r="A16" s="62">
        <v>10</v>
      </c>
      <c r="B16" s="68"/>
      <c r="C16" s="68"/>
      <c r="D16" s="68"/>
      <c r="E16" s="69"/>
      <c r="F16" s="97"/>
      <c r="G16" s="69"/>
    </row>
    <row r="17" spans="1:7" ht="12.75">
      <c r="A17" s="62">
        <v>11</v>
      </c>
      <c r="B17" s="68"/>
      <c r="C17" s="68"/>
      <c r="D17" s="68"/>
      <c r="E17" s="69"/>
      <c r="F17" s="97"/>
      <c r="G17" s="69"/>
    </row>
    <row r="18" spans="1:7" ht="12.75">
      <c r="A18" s="62">
        <v>12</v>
      </c>
      <c r="B18" s="68"/>
      <c r="C18" s="68"/>
      <c r="D18" s="68"/>
      <c r="E18" s="69"/>
      <c r="F18" s="97"/>
      <c r="G18" s="69"/>
    </row>
    <row r="19" spans="1:7" ht="12.75">
      <c r="A19" s="62">
        <v>13</v>
      </c>
      <c r="B19" s="68"/>
      <c r="C19" s="68"/>
      <c r="D19" s="68"/>
      <c r="E19" s="69"/>
      <c r="F19" s="97"/>
      <c r="G19" s="69"/>
    </row>
    <row r="20" spans="1:7" ht="12.75">
      <c r="A20" s="62">
        <v>14</v>
      </c>
      <c r="B20" s="68"/>
      <c r="C20" s="68"/>
      <c r="D20" s="68"/>
      <c r="E20" s="69"/>
      <c r="F20" s="97"/>
      <c r="G20" s="69"/>
    </row>
    <row r="21" spans="1:7" ht="12.75">
      <c r="A21" s="62">
        <v>15</v>
      </c>
      <c r="B21" s="68"/>
      <c r="C21" s="68"/>
      <c r="D21" s="68"/>
      <c r="E21" s="69"/>
      <c r="F21" s="97"/>
      <c r="G21" s="69"/>
    </row>
    <row r="22" spans="1:7" ht="12.75">
      <c r="A22" s="62">
        <v>16</v>
      </c>
      <c r="B22" s="68"/>
      <c r="C22" s="68"/>
      <c r="D22" s="68"/>
      <c r="E22" s="69"/>
      <c r="F22" s="97"/>
      <c r="G22" s="69"/>
    </row>
    <row r="23" spans="1:7" ht="12.75">
      <c r="A23" s="62">
        <v>17</v>
      </c>
      <c r="B23" s="68"/>
      <c r="C23" s="68"/>
      <c r="D23" s="68"/>
      <c r="E23" s="69"/>
      <c r="F23" s="97"/>
      <c r="G23" s="69"/>
    </row>
    <row r="24" spans="1:7" ht="12.75">
      <c r="A24" s="62">
        <v>18</v>
      </c>
      <c r="B24" s="68"/>
      <c r="C24" s="68"/>
      <c r="D24" s="68"/>
      <c r="E24" s="69"/>
      <c r="F24" s="97"/>
      <c r="G24" s="69"/>
    </row>
    <row r="25" spans="1:7" ht="12.75">
      <c r="A25" s="62">
        <v>19</v>
      </c>
      <c r="B25" s="68"/>
      <c r="C25" s="68"/>
      <c r="D25" s="68"/>
      <c r="E25" s="69"/>
      <c r="F25" s="97"/>
      <c r="G25" s="69"/>
    </row>
    <row r="26" spans="1:7" ht="12.75">
      <c r="A26" s="62">
        <v>20</v>
      </c>
      <c r="B26" s="68"/>
      <c r="C26" s="68"/>
      <c r="D26" s="68"/>
      <c r="E26" s="69"/>
      <c r="F26" s="97"/>
      <c r="G26" s="69"/>
    </row>
    <row r="27" spans="1:7" ht="12.75">
      <c r="A27" s="62">
        <v>21</v>
      </c>
      <c r="B27" s="68"/>
      <c r="C27" s="68"/>
      <c r="D27" s="68"/>
      <c r="E27" s="69"/>
      <c r="F27" s="97"/>
      <c r="G27" s="69"/>
    </row>
    <row r="28" spans="1:7" ht="12.75">
      <c r="A28" s="62">
        <v>22</v>
      </c>
      <c r="B28" s="68"/>
      <c r="C28" s="68"/>
      <c r="D28" s="68"/>
      <c r="E28" s="69"/>
      <c r="F28" s="97"/>
      <c r="G28" s="69"/>
    </row>
    <row r="29" spans="1:7" ht="12.75">
      <c r="A29" s="62">
        <v>23</v>
      </c>
      <c r="B29" s="68"/>
      <c r="C29" s="68"/>
      <c r="D29" s="68"/>
      <c r="E29" s="69"/>
      <c r="F29" s="97"/>
      <c r="G29" s="69"/>
    </row>
    <row r="30" spans="1:7" ht="12.75">
      <c r="A30" s="62">
        <v>24</v>
      </c>
      <c r="B30" s="68"/>
      <c r="C30" s="68"/>
      <c r="D30" s="68"/>
      <c r="E30" s="69"/>
      <c r="F30" s="97"/>
      <c r="G30" s="69"/>
    </row>
    <row r="31" spans="1:7" ht="12.75">
      <c r="A31" s="62">
        <v>25</v>
      </c>
      <c r="B31" s="68"/>
      <c r="C31" s="68"/>
      <c r="D31" s="68"/>
      <c r="E31" s="69"/>
      <c r="F31" s="97"/>
      <c r="G31" s="69"/>
    </row>
    <row r="32" spans="1:7" ht="12.75">
      <c r="A32" s="62">
        <v>26</v>
      </c>
      <c r="B32" s="68"/>
      <c r="C32" s="68"/>
      <c r="D32" s="68"/>
      <c r="E32" s="69"/>
      <c r="F32" s="97"/>
      <c r="G32" s="69"/>
    </row>
    <row r="33" spans="1:7" ht="12.75">
      <c r="A33" s="62">
        <v>27</v>
      </c>
      <c r="B33" s="68"/>
      <c r="C33" s="68"/>
      <c r="D33" s="68"/>
      <c r="E33" s="69"/>
      <c r="F33" s="97"/>
      <c r="G33" s="69"/>
    </row>
    <row r="34" spans="1:7" ht="12.75">
      <c r="A34" s="62">
        <v>28</v>
      </c>
      <c r="B34" s="68"/>
      <c r="C34" s="68"/>
      <c r="D34" s="68"/>
      <c r="E34" s="69"/>
      <c r="F34" s="97"/>
      <c r="G34" s="69"/>
    </row>
    <row r="35" spans="1:7" ht="12.75">
      <c r="A35" s="62">
        <v>29</v>
      </c>
      <c r="B35" s="68"/>
      <c r="C35" s="68"/>
      <c r="D35" s="68"/>
      <c r="E35" s="69"/>
      <c r="F35" s="97"/>
      <c r="G35" s="69"/>
    </row>
    <row r="36" spans="1:7" ht="12.75">
      <c r="A36" s="62">
        <v>30</v>
      </c>
      <c r="B36" s="68"/>
      <c r="C36" s="68"/>
      <c r="D36" s="68"/>
      <c r="E36" s="69"/>
      <c r="F36" s="97"/>
      <c r="G36" s="69"/>
    </row>
    <row r="37" spans="1:7" ht="12.75">
      <c r="A37" s="62">
        <v>31</v>
      </c>
      <c r="B37" s="68"/>
      <c r="C37" s="68"/>
      <c r="D37" s="68"/>
      <c r="E37" s="69"/>
      <c r="F37" s="97"/>
      <c r="G37" s="69"/>
    </row>
    <row r="38" spans="1:7" ht="12.75">
      <c r="A38" s="74">
        <v>32</v>
      </c>
      <c r="B38" s="121" t="s">
        <v>187</v>
      </c>
      <c r="C38" s="75"/>
      <c r="D38" s="75"/>
      <c r="E38" s="76">
        <f>SUM(E7:E37)</f>
        <v>0</v>
      </c>
      <c r="F38" s="99"/>
      <c r="G38" s="76">
        <f>SUM(G7:G37)</f>
        <v>0</v>
      </c>
    </row>
    <row r="41" ht="12.75">
      <c r="G41" s="2" t="s">
        <v>219</v>
      </c>
    </row>
  </sheetData>
  <mergeCells count="2">
    <mergeCell ref="B3:F3"/>
    <mergeCell ref="A4:A6"/>
  </mergeCells>
  <printOptions/>
  <pageMargins left="0.5" right="0.5" top="0.85" bottom="0.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61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42.421875" style="0" customWidth="1"/>
    <col min="4" max="5" width="14.421875" style="0" customWidth="1"/>
    <col min="6" max="6" width="11.0039062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141</v>
      </c>
    </row>
    <row r="2" spans="1:7" ht="12.75">
      <c r="A2" s="21"/>
      <c r="B2" s="21"/>
      <c r="C2" s="21"/>
      <c r="D2" s="21"/>
      <c r="E2" s="21"/>
      <c r="F2" s="21"/>
      <c r="G2" s="5"/>
    </row>
    <row r="3" spans="1:6" ht="18.75">
      <c r="A3" s="469" t="s">
        <v>220</v>
      </c>
      <c r="B3" s="469"/>
      <c r="C3" s="469"/>
      <c r="D3" s="469"/>
      <c r="E3" s="66"/>
      <c r="F3" s="67" t="str">
        <f>CONCATENATE(Year1,"  ",TEXT(Year,"####"),"  ")</f>
        <v>Year:    </v>
      </c>
    </row>
    <row r="4" spans="1:6" ht="12.75">
      <c r="A4" s="105"/>
      <c r="B4" s="467" t="s">
        <v>221</v>
      </c>
      <c r="C4" s="468"/>
      <c r="D4" s="73" t="s">
        <v>222</v>
      </c>
      <c r="E4" s="73" t="s">
        <v>223</v>
      </c>
      <c r="F4" s="72" t="s">
        <v>224</v>
      </c>
    </row>
    <row r="5" spans="1:6" ht="12.75">
      <c r="A5" s="62">
        <v>1</v>
      </c>
      <c r="B5" s="106">
        <v>400</v>
      </c>
      <c r="C5" s="107" t="s">
        <v>225</v>
      </c>
      <c r="D5" s="69"/>
      <c r="E5" s="69"/>
      <c r="F5" s="70">
        <f>IF(E5-D5&lt;&gt;0,(E5-D5)/ABS(D5),0)</f>
        <v>0</v>
      </c>
    </row>
    <row r="6" spans="1:6" ht="12.75">
      <c r="A6" s="62">
        <v>2</v>
      </c>
      <c r="B6" s="108"/>
      <c r="C6" s="61"/>
      <c r="D6" s="69"/>
      <c r="E6" s="69"/>
      <c r="F6" s="70"/>
    </row>
    <row r="7" spans="1:6" ht="12.75">
      <c r="A7" s="62">
        <v>3</v>
      </c>
      <c r="B7" s="108"/>
      <c r="C7" s="107" t="s">
        <v>226</v>
      </c>
      <c r="D7" s="69"/>
      <c r="E7" s="69"/>
      <c r="F7" s="70"/>
    </row>
    <row r="8" spans="1:6" ht="12.75">
      <c r="A8" s="62">
        <v>4</v>
      </c>
      <c r="B8" s="106">
        <v>401</v>
      </c>
      <c r="C8" s="107" t="s">
        <v>227</v>
      </c>
      <c r="D8" s="69"/>
      <c r="E8" s="69"/>
      <c r="F8" s="70">
        <f>IF(E8-D8&lt;&gt;0,(E8-D8)/ABS(D8),0)</f>
        <v>0</v>
      </c>
    </row>
    <row r="9" spans="1:6" ht="12.75">
      <c r="A9" s="62">
        <v>5</v>
      </c>
      <c r="B9" s="106">
        <v>402</v>
      </c>
      <c r="C9" s="107" t="s">
        <v>228</v>
      </c>
      <c r="D9" s="69"/>
      <c r="E9" s="69"/>
      <c r="F9" s="70">
        <f aca="true" t="shared" si="0" ref="F9:F25">IF(E9-D9&lt;&gt;0,(E9-D9)/ABS(D9),0)</f>
        <v>0</v>
      </c>
    </row>
    <row r="10" spans="1:6" ht="12.75">
      <c r="A10" s="62">
        <v>6</v>
      </c>
      <c r="B10" s="106">
        <v>403</v>
      </c>
      <c r="C10" s="107" t="s">
        <v>229</v>
      </c>
      <c r="D10" s="69"/>
      <c r="E10" s="69"/>
      <c r="F10" s="70">
        <f t="shared" si="0"/>
        <v>0</v>
      </c>
    </row>
    <row r="11" spans="1:6" ht="12.75">
      <c r="A11" s="62">
        <v>7</v>
      </c>
      <c r="B11" s="106" t="s">
        <v>230</v>
      </c>
      <c r="C11" s="1" t="s">
        <v>702</v>
      </c>
      <c r="D11" s="69"/>
      <c r="E11" s="69"/>
      <c r="F11" s="70">
        <f t="shared" si="0"/>
        <v>0</v>
      </c>
    </row>
    <row r="12" spans="1:6" ht="12.75">
      <c r="A12" s="62">
        <v>8</v>
      </c>
      <c r="B12" s="106">
        <v>406</v>
      </c>
      <c r="C12" s="1" t="s">
        <v>703</v>
      </c>
      <c r="D12" s="69"/>
      <c r="E12" s="69"/>
      <c r="F12" s="70">
        <f t="shared" si="0"/>
        <v>0</v>
      </c>
    </row>
    <row r="13" spans="1:6" ht="12.75">
      <c r="A13" s="62">
        <v>9</v>
      </c>
      <c r="B13" s="106">
        <v>407</v>
      </c>
      <c r="C13" s="107" t="s">
        <v>231</v>
      </c>
      <c r="D13" s="69"/>
      <c r="E13" s="69"/>
      <c r="F13" s="70">
        <f t="shared" si="0"/>
        <v>0</v>
      </c>
    </row>
    <row r="14" spans="1:6" ht="12.75">
      <c r="A14" s="62">
        <v>10</v>
      </c>
      <c r="B14" s="108"/>
      <c r="C14" s="107" t="s">
        <v>232</v>
      </c>
      <c r="D14" s="69"/>
      <c r="E14" s="69"/>
      <c r="F14" s="70">
        <f t="shared" si="0"/>
        <v>0</v>
      </c>
    </row>
    <row r="15" spans="1:6" ht="12.75">
      <c r="A15" s="62">
        <v>11</v>
      </c>
      <c r="B15" s="106">
        <v>408.1</v>
      </c>
      <c r="C15" s="107" t="s">
        <v>233</v>
      </c>
      <c r="D15" s="69"/>
      <c r="E15" s="69"/>
      <c r="F15" s="70">
        <f t="shared" si="0"/>
        <v>0</v>
      </c>
    </row>
    <row r="16" spans="1:6" ht="12.75">
      <c r="A16" s="62">
        <v>12</v>
      </c>
      <c r="B16" s="106">
        <v>409.1</v>
      </c>
      <c r="C16" s="107" t="s">
        <v>234</v>
      </c>
      <c r="D16" s="69"/>
      <c r="E16" s="69"/>
      <c r="F16" s="70">
        <f t="shared" si="0"/>
        <v>0</v>
      </c>
    </row>
    <row r="17" spans="1:6" ht="12.75">
      <c r="A17" s="62">
        <v>13</v>
      </c>
      <c r="B17" s="108"/>
      <c r="C17" s="107" t="s">
        <v>235</v>
      </c>
      <c r="D17" s="69"/>
      <c r="E17" s="69"/>
      <c r="F17" s="70">
        <f t="shared" si="0"/>
        <v>0</v>
      </c>
    </row>
    <row r="18" spans="1:6" ht="12.75">
      <c r="A18" s="62">
        <v>14</v>
      </c>
      <c r="B18" s="106">
        <v>410.1</v>
      </c>
      <c r="C18" s="107" t="s">
        <v>236</v>
      </c>
      <c r="D18" s="69"/>
      <c r="E18" s="69"/>
      <c r="F18" s="70">
        <f t="shared" si="0"/>
        <v>0</v>
      </c>
    </row>
    <row r="19" spans="1:6" ht="12.75">
      <c r="A19" s="62">
        <v>15</v>
      </c>
      <c r="B19" s="106">
        <v>411.1</v>
      </c>
      <c r="C19" s="107" t="s">
        <v>237</v>
      </c>
      <c r="D19" s="69"/>
      <c r="E19" s="69"/>
      <c r="F19" s="70">
        <f t="shared" si="0"/>
        <v>0</v>
      </c>
    </row>
    <row r="20" spans="1:6" ht="12.75">
      <c r="A20" s="62">
        <v>16</v>
      </c>
      <c r="B20" s="106">
        <v>411.4</v>
      </c>
      <c r="C20" s="107" t="s">
        <v>238</v>
      </c>
      <c r="D20" s="69"/>
      <c r="E20" s="69"/>
      <c r="F20" s="70">
        <f t="shared" si="0"/>
        <v>0</v>
      </c>
    </row>
    <row r="21" spans="1:6" ht="12.75">
      <c r="A21" s="62">
        <v>17</v>
      </c>
      <c r="B21" s="106">
        <v>411.6</v>
      </c>
      <c r="C21" s="107" t="s">
        <v>239</v>
      </c>
      <c r="D21" s="69"/>
      <c r="E21" s="69"/>
      <c r="F21" s="70">
        <f t="shared" si="0"/>
        <v>0</v>
      </c>
    </row>
    <row r="22" spans="1:6" ht="12.75">
      <c r="A22" s="62">
        <v>18</v>
      </c>
      <c r="B22" s="106">
        <v>411.7</v>
      </c>
      <c r="C22" s="107" t="s">
        <v>240</v>
      </c>
      <c r="D22" s="69"/>
      <c r="E22" s="69"/>
      <c r="F22" s="70">
        <f t="shared" si="0"/>
        <v>0</v>
      </c>
    </row>
    <row r="23" spans="1:6" ht="12.75">
      <c r="A23" s="62">
        <v>19</v>
      </c>
      <c r="D23" s="69"/>
      <c r="E23" s="69"/>
      <c r="F23" s="70"/>
    </row>
    <row r="24" spans="1:6" ht="12.75">
      <c r="A24" s="62">
        <v>20</v>
      </c>
      <c r="B24" s="108"/>
      <c r="C24" s="113" t="s">
        <v>241</v>
      </c>
      <c r="D24" s="88">
        <f>SUM(D8:D23)</f>
        <v>0</v>
      </c>
      <c r="E24" s="88">
        <f>SUM(E8:E23)</f>
        <v>0</v>
      </c>
      <c r="F24" s="70">
        <f t="shared" si="0"/>
        <v>0</v>
      </c>
    </row>
    <row r="25" spans="1:6" ht="12.75">
      <c r="A25" s="89">
        <v>21</v>
      </c>
      <c r="B25" s="109"/>
      <c r="C25" s="114" t="s">
        <v>242</v>
      </c>
      <c r="D25" s="92">
        <f>D5-D24</f>
        <v>0</v>
      </c>
      <c r="E25" s="92">
        <f>E5-E24</f>
        <v>0</v>
      </c>
      <c r="F25" s="93">
        <f t="shared" si="0"/>
        <v>0</v>
      </c>
    </row>
    <row r="26" spans="2:6" ht="12.75">
      <c r="B26" s="100"/>
      <c r="D26" s="6"/>
      <c r="E26" s="6"/>
      <c r="F26" s="10"/>
    </row>
    <row r="27" spans="2:6" ht="18.75">
      <c r="B27" s="66"/>
      <c r="C27" s="463" t="s">
        <v>243</v>
      </c>
      <c r="D27" s="463"/>
      <c r="E27" s="66"/>
      <c r="F27" s="208" t="s">
        <v>142</v>
      </c>
    </row>
    <row r="28" spans="1:6" ht="12.75">
      <c r="A28" s="71"/>
      <c r="B28" s="467" t="s">
        <v>221</v>
      </c>
      <c r="C28" s="468"/>
      <c r="D28" s="116" t="s">
        <v>222</v>
      </c>
      <c r="E28" s="116" t="s">
        <v>223</v>
      </c>
      <c r="F28" s="117" t="s">
        <v>224</v>
      </c>
    </row>
    <row r="29" spans="1:6" ht="12.75">
      <c r="A29" s="82">
        <v>1</v>
      </c>
      <c r="B29" s="126"/>
      <c r="C29" s="1" t="s">
        <v>704</v>
      </c>
      <c r="D29" s="84"/>
      <c r="E29" s="84"/>
      <c r="F29" s="96"/>
    </row>
    <row r="30" spans="1:6" ht="12.75">
      <c r="A30" s="62">
        <f aca="true" t="shared" si="1" ref="A30:A54">A29+1</f>
        <v>2</v>
      </c>
      <c r="B30" s="106">
        <v>440</v>
      </c>
      <c r="C30" s="107" t="s">
        <v>244</v>
      </c>
      <c r="D30" s="69"/>
      <c r="E30" s="69"/>
      <c r="F30" s="70">
        <f aca="true" t="shared" si="2" ref="F30:F54">IF(E30-D30&lt;&gt;0,(E30-D30)/ABS(D30),0)</f>
        <v>0</v>
      </c>
    </row>
    <row r="31" spans="1:6" ht="12.75">
      <c r="A31" s="62">
        <f t="shared" si="1"/>
        <v>3</v>
      </c>
      <c r="B31" s="106">
        <v>442</v>
      </c>
      <c r="C31" s="107" t="s">
        <v>245</v>
      </c>
      <c r="D31" s="69"/>
      <c r="E31" s="69"/>
      <c r="F31" s="70">
        <f t="shared" si="2"/>
        <v>0</v>
      </c>
    </row>
    <row r="32" spans="1:6" ht="12.75">
      <c r="A32" s="62">
        <f t="shared" si="1"/>
        <v>4</v>
      </c>
      <c r="B32" s="108"/>
      <c r="C32" s="107" t="s">
        <v>246</v>
      </c>
      <c r="D32" s="69"/>
      <c r="E32" s="69"/>
      <c r="F32" s="70">
        <f t="shared" si="2"/>
        <v>0</v>
      </c>
    </row>
    <row r="33" spans="1:6" ht="12.75">
      <c r="A33" s="62">
        <v>5</v>
      </c>
      <c r="B33" s="108">
        <v>444</v>
      </c>
      <c r="C33" s="107" t="s">
        <v>705</v>
      </c>
      <c r="D33" s="69"/>
      <c r="E33" s="69"/>
      <c r="F33" s="70">
        <f t="shared" si="2"/>
        <v>0</v>
      </c>
    </row>
    <row r="34" spans="1:6" ht="12.75">
      <c r="A34" s="62">
        <v>6</v>
      </c>
      <c r="B34" s="106">
        <v>445</v>
      </c>
      <c r="C34" s="107" t="s">
        <v>247</v>
      </c>
      <c r="D34" s="69"/>
      <c r="E34" s="69"/>
      <c r="F34" s="70">
        <f t="shared" si="2"/>
        <v>0</v>
      </c>
    </row>
    <row r="35" spans="1:6" ht="12.75">
      <c r="A35" s="62">
        <v>7</v>
      </c>
      <c r="B35" s="106">
        <v>446</v>
      </c>
      <c r="C35" s="107" t="s">
        <v>706</v>
      </c>
      <c r="D35" s="69"/>
      <c r="E35" s="69"/>
      <c r="F35" s="70">
        <f t="shared" si="2"/>
        <v>0</v>
      </c>
    </row>
    <row r="36" spans="1:6" ht="12.75">
      <c r="A36" s="62">
        <v>8</v>
      </c>
      <c r="B36" s="106">
        <v>448</v>
      </c>
      <c r="C36" s="107" t="s">
        <v>248</v>
      </c>
      <c r="D36" s="69"/>
      <c r="E36" s="69"/>
      <c r="F36" s="70">
        <f t="shared" si="2"/>
        <v>0</v>
      </c>
    </row>
    <row r="37" spans="1:6" ht="12.75">
      <c r="A37" s="62">
        <v>9</v>
      </c>
      <c r="D37" s="69"/>
      <c r="E37" s="69"/>
      <c r="F37" s="70"/>
    </row>
    <row r="38" spans="1:6" ht="12.75">
      <c r="A38" s="62">
        <f t="shared" si="1"/>
        <v>10</v>
      </c>
      <c r="B38" s="108"/>
      <c r="C38" s="113" t="s">
        <v>249</v>
      </c>
      <c r="D38" s="88">
        <f>SUM(D30:D37)</f>
        <v>0</v>
      </c>
      <c r="E38" s="88">
        <f>SUM(E30:E37)</f>
        <v>0</v>
      </c>
      <c r="F38" s="70">
        <f t="shared" si="2"/>
        <v>0</v>
      </c>
    </row>
    <row r="39" spans="1:6" ht="12.75">
      <c r="A39" s="82">
        <f t="shared" si="1"/>
        <v>11</v>
      </c>
      <c r="B39" s="127">
        <v>447</v>
      </c>
      <c r="C39" s="102" t="s">
        <v>250</v>
      </c>
      <c r="D39" s="84"/>
      <c r="E39" s="84"/>
      <c r="F39" s="85">
        <f t="shared" si="2"/>
        <v>0</v>
      </c>
    </row>
    <row r="40" spans="1:6" ht="12.75">
      <c r="A40" s="62">
        <v>12</v>
      </c>
      <c r="B40" s="106"/>
      <c r="C40" s="107"/>
      <c r="D40" s="69"/>
      <c r="E40" s="69"/>
      <c r="F40" s="70"/>
    </row>
    <row r="41" spans="1:6" ht="12.75">
      <c r="A41" s="89">
        <v>13</v>
      </c>
      <c r="B41" s="109"/>
      <c r="C41" s="114" t="s">
        <v>707</v>
      </c>
      <c r="D41" s="92">
        <f>D38+D39</f>
        <v>0</v>
      </c>
      <c r="E41" s="92">
        <f>E38+E39</f>
        <v>0</v>
      </c>
      <c r="F41" s="93">
        <f t="shared" si="2"/>
        <v>0</v>
      </c>
    </row>
    <row r="42" spans="1:6" ht="12.75">
      <c r="A42" s="62">
        <f t="shared" si="1"/>
        <v>14</v>
      </c>
      <c r="B42" s="5">
        <v>449.1</v>
      </c>
      <c r="C42" s="1" t="s">
        <v>256</v>
      </c>
      <c r="D42" s="69"/>
      <c r="E42" s="69"/>
      <c r="F42" s="70">
        <f t="shared" si="2"/>
        <v>0</v>
      </c>
    </row>
    <row r="43" spans="1:6" ht="12.75">
      <c r="A43" s="62">
        <f t="shared" si="1"/>
        <v>15</v>
      </c>
      <c r="D43" s="69"/>
      <c r="E43" s="69"/>
      <c r="F43" s="70"/>
    </row>
    <row r="44" spans="1:6" ht="12.75">
      <c r="A44" s="89">
        <f t="shared" si="1"/>
        <v>16</v>
      </c>
      <c r="B44" s="221"/>
      <c r="C44" s="222" t="s">
        <v>708</v>
      </c>
      <c r="D44" s="183">
        <f>+D41-D42</f>
        <v>0</v>
      </c>
      <c r="E44" s="183">
        <f>+E41-E42</f>
        <v>0</v>
      </c>
      <c r="F44" s="93">
        <f t="shared" si="2"/>
        <v>0</v>
      </c>
    </row>
    <row r="45" spans="1:6" ht="12.75">
      <c r="A45" s="62">
        <f t="shared" si="1"/>
        <v>17</v>
      </c>
      <c r="C45" s="1" t="s">
        <v>251</v>
      </c>
      <c r="D45" s="69"/>
      <c r="E45" s="69"/>
      <c r="F45" s="70">
        <f t="shared" si="2"/>
        <v>0</v>
      </c>
    </row>
    <row r="46" spans="1:6" ht="12.75">
      <c r="A46" s="62">
        <f t="shared" si="1"/>
        <v>18</v>
      </c>
      <c r="B46" s="5">
        <v>450</v>
      </c>
      <c r="C46" s="1" t="s">
        <v>252</v>
      </c>
      <c r="D46" s="69"/>
      <c r="E46" s="69"/>
      <c r="F46" s="70">
        <f t="shared" si="2"/>
        <v>0</v>
      </c>
    </row>
    <row r="47" spans="1:6" ht="12.75">
      <c r="A47" s="62">
        <f t="shared" si="1"/>
        <v>19</v>
      </c>
      <c r="B47" s="5">
        <v>451</v>
      </c>
      <c r="C47" s="1" t="s">
        <v>253</v>
      </c>
      <c r="D47" s="69"/>
      <c r="E47" s="69"/>
      <c r="F47" s="70">
        <f t="shared" si="2"/>
        <v>0</v>
      </c>
    </row>
    <row r="48" spans="1:6" ht="12.75">
      <c r="A48" s="62">
        <f t="shared" si="1"/>
        <v>20</v>
      </c>
      <c r="B48" s="5">
        <v>453</v>
      </c>
      <c r="C48" s="1" t="s">
        <v>709</v>
      </c>
      <c r="D48" s="69"/>
      <c r="E48" s="69"/>
      <c r="F48" s="70">
        <f t="shared" si="2"/>
        <v>0</v>
      </c>
    </row>
    <row r="49" spans="1:6" ht="12.75">
      <c r="A49" s="62">
        <f t="shared" si="1"/>
        <v>21</v>
      </c>
      <c r="B49" s="5">
        <v>454</v>
      </c>
      <c r="C49" s="1" t="s">
        <v>710</v>
      </c>
      <c r="D49" s="69"/>
      <c r="E49" s="69"/>
      <c r="F49" s="70">
        <f t="shared" si="2"/>
        <v>0</v>
      </c>
    </row>
    <row r="50" spans="1:6" ht="12.75">
      <c r="A50" s="62">
        <f t="shared" si="1"/>
        <v>22</v>
      </c>
      <c r="B50" s="5">
        <v>455</v>
      </c>
      <c r="C50" s="1" t="s">
        <v>254</v>
      </c>
      <c r="D50" s="69"/>
      <c r="E50" s="69"/>
      <c r="F50" s="70">
        <f t="shared" si="2"/>
        <v>0</v>
      </c>
    </row>
    <row r="51" spans="1:6" ht="12.75">
      <c r="A51" s="62">
        <f t="shared" si="1"/>
        <v>23</v>
      </c>
      <c r="B51" s="5">
        <v>456</v>
      </c>
      <c r="C51" s="1" t="s">
        <v>711</v>
      </c>
      <c r="D51" s="69"/>
      <c r="E51" s="69"/>
      <c r="F51" s="70">
        <f t="shared" si="2"/>
        <v>0</v>
      </c>
    </row>
    <row r="52" spans="1:6" ht="12.75">
      <c r="A52" s="62">
        <v>24</v>
      </c>
      <c r="B52" s="5"/>
      <c r="C52" s="1"/>
      <c r="D52" s="69"/>
      <c r="E52" s="69"/>
      <c r="F52" s="70"/>
    </row>
    <row r="53" spans="1:6" ht="12.75">
      <c r="A53" s="62">
        <v>25</v>
      </c>
      <c r="B53" s="108"/>
      <c r="C53" s="113" t="s">
        <v>255</v>
      </c>
      <c r="D53" s="88">
        <f>SUM(D45:D51)</f>
        <v>0</v>
      </c>
      <c r="E53" s="88">
        <f>SUM(E45:E51)</f>
        <v>0</v>
      </c>
      <c r="F53" s="70">
        <f t="shared" si="2"/>
        <v>0</v>
      </c>
    </row>
    <row r="54" spans="1:6" ht="12.75">
      <c r="A54" s="74">
        <f t="shared" si="1"/>
        <v>26</v>
      </c>
      <c r="B54" s="128"/>
      <c r="C54" s="124" t="s">
        <v>712</v>
      </c>
      <c r="D54" s="76">
        <f>D44+D53</f>
        <v>0</v>
      </c>
      <c r="E54" s="76">
        <f>E44+E53</f>
        <v>0</v>
      </c>
      <c r="F54" s="77">
        <f t="shared" si="2"/>
        <v>0</v>
      </c>
    </row>
    <row r="55" spans="4:5" ht="12.75">
      <c r="D55" s="6"/>
      <c r="E55" s="6"/>
    </row>
    <row r="56" spans="4:6" ht="12.75">
      <c r="D56" s="8"/>
      <c r="E56" s="8"/>
      <c r="F56" s="11" t="s">
        <v>257</v>
      </c>
    </row>
    <row r="57" spans="4:6" ht="12.75">
      <c r="D57" s="8"/>
      <c r="E57" s="8"/>
      <c r="F57" s="7"/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</sheetData>
  <mergeCells count="4">
    <mergeCell ref="C27:D27"/>
    <mergeCell ref="B28:C28"/>
    <mergeCell ref="A3:D3"/>
    <mergeCell ref="B4:C4"/>
  </mergeCells>
  <printOptions/>
  <pageMargins left="0.85" right="0.4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229"/>
  <sheetViews>
    <sheetView showZeros="0" workbookViewId="0" topLeftCell="A41">
      <selection activeCell="C56" sqref="B56:C56"/>
    </sheetView>
  </sheetViews>
  <sheetFormatPr defaultColWidth="9.140625" defaultRowHeight="12.75"/>
  <cols>
    <col min="1" max="1" width="4.28125" style="228" customWidth="1"/>
    <col min="2" max="2" width="7.57421875" style="228" customWidth="1"/>
    <col min="3" max="3" width="42.7109375" style="228" customWidth="1"/>
    <col min="4" max="5" width="13.7109375" style="228" customWidth="1"/>
    <col min="6" max="6" width="11.7109375" style="228" customWidth="1"/>
    <col min="7" max="16384" width="9.140625" style="228" customWidth="1"/>
  </cols>
  <sheetData>
    <row r="1" spans="1:6" s="267" customFormat="1" ht="12.75">
      <c r="A1" s="17" t="str">
        <f>CONCATENATE(Co,"  ",Company)</f>
        <v>Company Name:    </v>
      </c>
      <c r="B1" s="266"/>
      <c r="C1" s="266"/>
      <c r="D1" s="266"/>
      <c r="F1" s="20" t="s">
        <v>143</v>
      </c>
    </row>
    <row r="2" spans="1:7" s="267" customFormat="1" ht="12.75">
      <c r="A2" s="21"/>
      <c r="B2" s="21"/>
      <c r="C2" s="21"/>
      <c r="D2" s="21"/>
      <c r="E2" s="21"/>
      <c r="F2" s="57" t="s">
        <v>742</v>
      </c>
      <c r="G2" s="21"/>
    </row>
    <row r="3" spans="1:6" s="267" customFormat="1" ht="18.75">
      <c r="A3" s="470" t="s">
        <v>258</v>
      </c>
      <c r="B3" s="470"/>
      <c r="C3" s="470"/>
      <c r="D3" s="470"/>
      <c r="E3" s="66"/>
      <c r="F3" s="129" t="str">
        <f>CONCATENATE(Year1,"  ",TEXT(Year,"####"),"  ")</f>
        <v>Year:    </v>
      </c>
    </row>
    <row r="4" spans="1:6" ht="12.75">
      <c r="A4" s="136"/>
      <c r="B4" s="471" t="s">
        <v>221</v>
      </c>
      <c r="C4" s="472"/>
      <c r="D4" s="234" t="s">
        <v>222</v>
      </c>
      <c r="E4" s="234" t="s">
        <v>223</v>
      </c>
      <c r="F4" s="235" t="s">
        <v>224</v>
      </c>
    </row>
    <row r="5" spans="1:6" ht="12.75">
      <c r="A5" s="236">
        <v>1</v>
      </c>
      <c r="C5" s="237" t="s">
        <v>720</v>
      </c>
      <c r="D5" s="238"/>
      <c r="E5" s="238"/>
      <c r="F5" s="239"/>
    </row>
    <row r="6" spans="1:6" ht="12.75">
      <c r="A6" s="240">
        <v>2</v>
      </c>
      <c r="D6" s="225"/>
      <c r="E6" s="225"/>
      <c r="F6" s="241"/>
    </row>
    <row r="7" spans="1:6" ht="12" customHeight="1">
      <c r="A7" s="240">
        <v>3</v>
      </c>
      <c r="B7" s="237" t="s">
        <v>721</v>
      </c>
      <c r="D7" s="225"/>
      <c r="E7" s="225"/>
      <c r="F7" s="241"/>
    </row>
    <row r="8" spans="1:6" ht="12.75" customHeight="1">
      <c r="A8" s="240">
        <f>+A7+1</f>
        <v>4</v>
      </c>
      <c r="B8" s="237" t="s">
        <v>268</v>
      </c>
      <c r="D8" s="225"/>
      <c r="E8" s="225"/>
      <c r="F8" s="241"/>
    </row>
    <row r="9" spans="1:6" ht="12" customHeight="1">
      <c r="A9" s="240">
        <f aca="true" t="shared" si="0" ref="A9:A54">+A8+1</f>
        <v>5</v>
      </c>
      <c r="B9" s="230">
        <v>500</v>
      </c>
      <c r="C9" s="237" t="s">
        <v>259</v>
      </c>
      <c r="D9" s="225"/>
      <c r="E9" s="225"/>
      <c r="F9" s="241">
        <f aca="true" t="shared" si="1" ref="F9:F29">IF(E9-D9&lt;&gt;0,(E9-D9)/ABS(D9),0)</f>
        <v>0</v>
      </c>
    </row>
    <row r="10" spans="1:6" ht="12" customHeight="1">
      <c r="A10" s="240">
        <f t="shared" si="0"/>
        <v>6</v>
      </c>
      <c r="B10" s="230">
        <v>501</v>
      </c>
      <c r="C10" s="237" t="s">
        <v>263</v>
      </c>
      <c r="D10" s="225"/>
      <c r="E10" s="225"/>
      <c r="F10" s="241">
        <f t="shared" si="1"/>
        <v>0</v>
      </c>
    </row>
    <row r="11" spans="1:6" ht="12" customHeight="1">
      <c r="A11" s="240">
        <f t="shared" si="0"/>
        <v>7</v>
      </c>
      <c r="B11" s="230">
        <v>502</v>
      </c>
      <c r="C11" s="237" t="s">
        <v>722</v>
      </c>
      <c r="D11" s="225"/>
      <c r="E11" s="225"/>
      <c r="F11" s="241">
        <f t="shared" si="1"/>
        <v>0</v>
      </c>
    </row>
    <row r="12" spans="1:6" ht="12" customHeight="1">
      <c r="A12" s="240">
        <f t="shared" si="0"/>
        <v>8</v>
      </c>
      <c r="B12" s="230">
        <v>503</v>
      </c>
      <c r="C12" s="237" t="s">
        <v>723</v>
      </c>
      <c r="D12" s="225"/>
      <c r="E12" s="225"/>
      <c r="F12" s="241">
        <f t="shared" si="1"/>
        <v>0</v>
      </c>
    </row>
    <row r="13" spans="1:6" ht="12" customHeight="1">
      <c r="A13" s="240">
        <f t="shared" si="0"/>
        <v>9</v>
      </c>
      <c r="B13" s="230">
        <v>504</v>
      </c>
      <c r="C13" s="237" t="s">
        <v>724</v>
      </c>
      <c r="D13" s="225"/>
      <c r="E13" s="225"/>
      <c r="F13" s="241">
        <f t="shared" si="1"/>
        <v>0</v>
      </c>
    </row>
    <row r="14" spans="1:6" ht="12" customHeight="1">
      <c r="A14" s="240">
        <f t="shared" si="0"/>
        <v>10</v>
      </c>
      <c r="B14" s="230">
        <v>505</v>
      </c>
      <c r="C14" s="237" t="s">
        <v>717</v>
      </c>
      <c r="D14" s="225"/>
      <c r="E14" s="225"/>
      <c r="F14" s="241">
        <f t="shared" si="1"/>
        <v>0</v>
      </c>
    </row>
    <row r="15" spans="1:6" ht="12" customHeight="1">
      <c r="A15" s="240">
        <f t="shared" si="0"/>
        <v>11</v>
      </c>
      <c r="B15" s="230">
        <v>506</v>
      </c>
      <c r="C15" s="237" t="s">
        <v>725</v>
      </c>
      <c r="D15" s="225"/>
      <c r="E15" s="225"/>
      <c r="F15" s="241">
        <f t="shared" si="1"/>
        <v>0</v>
      </c>
    </row>
    <row r="16" spans="1:6" ht="12" customHeight="1">
      <c r="A16" s="240">
        <f t="shared" si="0"/>
        <v>12</v>
      </c>
      <c r="B16" s="230">
        <v>507</v>
      </c>
      <c r="C16" s="237" t="s">
        <v>261</v>
      </c>
      <c r="D16" s="225"/>
      <c r="E16" s="225"/>
      <c r="F16" s="241">
        <f t="shared" si="1"/>
        <v>0</v>
      </c>
    </row>
    <row r="17" spans="1:6" ht="12" customHeight="1">
      <c r="A17" s="240">
        <f t="shared" si="0"/>
        <v>13</v>
      </c>
      <c r="D17" s="225"/>
      <c r="E17" s="225"/>
      <c r="F17" s="241"/>
    </row>
    <row r="18" spans="1:6" ht="12.75">
      <c r="A18" s="139">
        <f t="shared" si="0"/>
        <v>14</v>
      </c>
      <c r="B18" s="242"/>
      <c r="C18" s="275" t="s">
        <v>726</v>
      </c>
      <c r="D18" s="141">
        <f>SUM(D9:D16)</f>
        <v>0</v>
      </c>
      <c r="E18" s="141">
        <f>SUM(E9:E16)</f>
        <v>0</v>
      </c>
      <c r="F18" s="142">
        <f t="shared" si="1"/>
        <v>0</v>
      </c>
    </row>
    <row r="19" spans="1:6" ht="12.75">
      <c r="A19" s="236">
        <f t="shared" si="0"/>
        <v>15</v>
      </c>
      <c r="B19" s="243"/>
      <c r="C19" s="244"/>
      <c r="D19" s="225"/>
      <c r="E19" s="225"/>
      <c r="F19" s="239"/>
    </row>
    <row r="20" spans="1:6" ht="12" customHeight="1">
      <c r="A20" s="240">
        <f t="shared" si="0"/>
        <v>16</v>
      </c>
      <c r="B20" s="237" t="s">
        <v>270</v>
      </c>
      <c r="D20" s="225"/>
      <c r="E20" s="225"/>
      <c r="F20" s="241"/>
    </row>
    <row r="21" spans="1:6" ht="12" customHeight="1">
      <c r="A21" s="240">
        <f t="shared" si="0"/>
        <v>17</v>
      </c>
      <c r="B21" s="230">
        <v>510</v>
      </c>
      <c r="C21" s="237" t="s">
        <v>262</v>
      </c>
      <c r="D21" s="225"/>
      <c r="E21" s="225"/>
      <c r="F21" s="241">
        <f t="shared" si="1"/>
        <v>0</v>
      </c>
    </row>
    <row r="22" spans="1:6" ht="12" customHeight="1">
      <c r="A22" s="240">
        <f t="shared" si="0"/>
        <v>18</v>
      </c>
      <c r="B22" s="230">
        <v>511</v>
      </c>
      <c r="C22" s="237" t="s">
        <v>727</v>
      </c>
      <c r="D22" s="225"/>
      <c r="E22" s="225"/>
      <c r="F22" s="241">
        <f t="shared" si="1"/>
        <v>0</v>
      </c>
    </row>
    <row r="23" spans="1:6" ht="12" customHeight="1">
      <c r="A23" s="240">
        <f t="shared" si="0"/>
        <v>19</v>
      </c>
      <c r="B23" s="230">
        <v>512</v>
      </c>
      <c r="C23" s="237" t="s">
        <v>728</v>
      </c>
      <c r="D23" s="225"/>
      <c r="E23" s="225"/>
      <c r="F23" s="241">
        <f t="shared" si="1"/>
        <v>0</v>
      </c>
    </row>
    <row r="24" spans="1:6" ht="12" customHeight="1">
      <c r="A24" s="240">
        <f t="shared" si="0"/>
        <v>20</v>
      </c>
      <c r="B24" s="230">
        <v>513</v>
      </c>
      <c r="C24" s="237" t="s">
        <v>729</v>
      </c>
      <c r="D24" s="225"/>
      <c r="E24" s="225"/>
      <c r="F24" s="241">
        <f t="shared" si="1"/>
        <v>0</v>
      </c>
    </row>
    <row r="25" spans="1:6" ht="12" customHeight="1">
      <c r="A25" s="240">
        <f t="shared" si="0"/>
        <v>21</v>
      </c>
      <c r="B25" s="230">
        <v>514</v>
      </c>
      <c r="C25" s="237" t="s">
        <v>730</v>
      </c>
      <c r="D25" s="225"/>
      <c r="E25" s="225"/>
      <c r="F25" s="241">
        <f t="shared" si="1"/>
        <v>0</v>
      </c>
    </row>
    <row r="26" spans="1:6" ht="12" customHeight="1">
      <c r="A26" s="240">
        <f t="shared" si="0"/>
        <v>22</v>
      </c>
      <c r="D26" s="225"/>
      <c r="E26" s="225"/>
      <c r="F26" s="241"/>
    </row>
    <row r="27" spans="1:6" ht="12" customHeight="1">
      <c r="A27" s="139">
        <f t="shared" si="0"/>
        <v>23</v>
      </c>
      <c r="B27" s="242"/>
      <c r="C27" s="275" t="s">
        <v>731</v>
      </c>
      <c r="D27" s="183">
        <f>SUM(D21:D25)</f>
        <v>0</v>
      </c>
      <c r="E27" s="183">
        <f>SUM(E21:E25)</f>
        <v>0</v>
      </c>
      <c r="F27" s="142">
        <f t="shared" si="1"/>
        <v>0</v>
      </c>
    </row>
    <row r="28" spans="1:6" ht="12" customHeight="1">
      <c r="A28" s="240">
        <f t="shared" si="0"/>
        <v>24</v>
      </c>
      <c r="D28" s="225"/>
      <c r="E28" s="225"/>
      <c r="F28" s="142"/>
    </row>
    <row r="29" spans="1:6" ht="12.75">
      <c r="A29" s="135">
        <f t="shared" si="0"/>
        <v>25</v>
      </c>
      <c r="B29" s="245"/>
      <c r="C29" s="224" t="s">
        <v>732</v>
      </c>
      <c r="D29" s="137">
        <f>+D27+D18</f>
        <v>0</v>
      </c>
      <c r="E29" s="137">
        <f>+E27+E18</f>
        <v>0</v>
      </c>
      <c r="F29" s="142">
        <f t="shared" si="1"/>
        <v>0</v>
      </c>
    </row>
    <row r="30" spans="1:6" ht="12.75">
      <c r="A30" s="236">
        <f t="shared" si="0"/>
        <v>26</v>
      </c>
      <c r="B30" s="246"/>
      <c r="C30" s="132"/>
      <c r="D30" s="247"/>
      <c r="E30" s="247"/>
      <c r="F30" s="239"/>
    </row>
    <row r="31" spans="1:6" ht="12.75">
      <c r="A31" s="240">
        <f t="shared" si="0"/>
        <v>27</v>
      </c>
      <c r="B31" s="237" t="s">
        <v>733</v>
      </c>
      <c r="D31" s="225"/>
      <c r="E31" s="225"/>
      <c r="F31" s="241"/>
    </row>
    <row r="32" spans="1:6" ht="12" customHeight="1">
      <c r="A32" s="240">
        <f t="shared" si="0"/>
        <v>28</v>
      </c>
      <c r="B32" s="237" t="s">
        <v>268</v>
      </c>
      <c r="D32" s="225"/>
      <c r="E32" s="225"/>
      <c r="F32" s="241"/>
    </row>
    <row r="33" spans="1:6" ht="12" customHeight="1">
      <c r="A33" s="240">
        <f t="shared" si="0"/>
        <v>29</v>
      </c>
      <c r="B33" s="230">
        <v>517</v>
      </c>
      <c r="C33" s="237" t="s">
        <v>259</v>
      </c>
      <c r="D33" s="225"/>
      <c r="E33" s="225"/>
      <c r="F33" s="241">
        <f aca="true" t="shared" si="2" ref="F33:F41">IF(E33-D33&lt;&gt;0,(E33-D33)/ABS(D33),0)</f>
        <v>0</v>
      </c>
    </row>
    <row r="34" spans="1:6" ht="12" customHeight="1">
      <c r="A34" s="240">
        <f t="shared" si="0"/>
        <v>30</v>
      </c>
      <c r="B34" s="230">
        <v>518</v>
      </c>
      <c r="C34" s="237" t="s">
        <v>734</v>
      </c>
      <c r="D34" s="225"/>
      <c r="E34" s="225"/>
      <c r="F34" s="241">
        <f t="shared" si="2"/>
        <v>0</v>
      </c>
    </row>
    <row r="35" spans="1:6" ht="12" customHeight="1">
      <c r="A35" s="240">
        <f t="shared" si="0"/>
        <v>31</v>
      </c>
      <c r="B35" s="230">
        <v>519</v>
      </c>
      <c r="C35" s="237" t="s">
        <v>735</v>
      </c>
      <c r="D35" s="225"/>
      <c r="E35" s="225"/>
      <c r="F35" s="241">
        <f t="shared" si="2"/>
        <v>0</v>
      </c>
    </row>
    <row r="36" spans="1:6" ht="12" customHeight="1">
      <c r="A36" s="240">
        <f t="shared" si="0"/>
        <v>32</v>
      </c>
      <c r="B36" s="230">
        <v>520</v>
      </c>
      <c r="C36" s="237" t="s">
        <v>722</v>
      </c>
      <c r="D36" s="225"/>
      <c r="E36" s="225"/>
      <c r="F36" s="241">
        <f t="shared" si="2"/>
        <v>0</v>
      </c>
    </row>
    <row r="37" spans="1:6" ht="12" customHeight="1">
      <c r="A37" s="240">
        <f t="shared" si="0"/>
        <v>33</v>
      </c>
      <c r="B37" s="230">
        <v>521</v>
      </c>
      <c r="C37" s="237" t="s">
        <v>723</v>
      </c>
      <c r="D37" s="225"/>
      <c r="E37" s="225"/>
      <c r="F37" s="241">
        <f t="shared" si="2"/>
        <v>0</v>
      </c>
    </row>
    <row r="38" spans="1:6" ht="12" customHeight="1">
      <c r="A38" s="240">
        <f t="shared" si="0"/>
        <v>34</v>
      </c>
      <c r="B38" s="230">
        <v>522</v>
      </c>
      <c r="C38" s="237" t="s">
        <v>724</v>
      </c>
      <c r="D38" s="225"/>
      <c r="E38" s="225"/>
      <c r="F38" s="241">
        <f t="shared" si="2"/>
        <v>0</v>
      </c>
    </row>
    <row r="39" spans="1:6" ht="12" customHeight="1">
      <c r="A39" s="240">
        <f t="shared" si="0"/>
        <v>35</v>
      </c>
      <c r="B39" s="230">
        <v>523</v>
      </c>
      <c r="C39" s="237" t="s">
        <v>717</v>
      </c>
      <c r="D39" s="225"/>
      <c r="E39" s="225"/>
      <c r="F39" s="241">
        <f t="shared" si="2"/>
        <v>0</v>
      </c>
    </row>
    <row r="40" spans="1:6" ht="12" customHeight="1">
      <c r="A40" s="240">
        <f t="shared" si="0"/>
        <v>36</v>
      </c>
      <c r="B40" s="230">
        <v>524</v>
      </c>
      <c r="C40" s="237" t="s">
        <v>736</v>
      </c>
      <c r="D40" s="225"/>
      <c r="E40" s="225"/>
      <c r="F40" s="241">
        <f t="shared" si="2"/>
        <v>0</v>
      </c>
    </row>
    <row r="41" spans="1:6" ht="12" customHeight="1">
      <c r="A41" s="240">
        <f t="shared" si="0"/>
        <v>37</v>
      </c>
      <c r="B41" s="230">
        <v>525</v>
      </c>
      <c r="C41" s="237" t="s">
        <v>261</v>
      </c>
      <c r="D41" s="225"/>
      <c r="E41" s="225"/>
      <c r="F41" s="241">
        <f t="shared" si="2"/>
        <v>0</v>
      </c>
    </row>
    <row r="42" spans="1:6" ht="12" customHeight="1">
      <c r="A42" s="240">
        <f t="shared" si="0"/>
        <v>38</v>
      </c>
      <c r="D42" s="225"/>
      <c r="E42" s="225"/>
      <c r="F42" s="241"/>
    </row>
    <row r="43" spans="1:6" ht="12" customHeight="1">
      <c r="A43" s="139">
        <f t="shared" si="0"/>
        <v>39</v>
      </c>
      <c r="B43" s="242"/>
      <c r="C43" s="275" t="s">
        <v>737</v>
      </c>
      <c r="D43" s="183">
        <f>SUM(D33:D41)</f>
        <v>0</v>
      </c>
      <c r="E43" s="183">
        <f>SUM(E33:E41)</f>
        <v>0</v>
      </c>
      <c r="F43" s="142">
        <f>IF(E43-D43&lt;&gt;0,(E43-D43)/ABS(D43),0)</f>
        <v>0</v>
      </c>
    </row>
    <row r="44" spans="1:6" ht="12" customHeight="1">
      <c r="A44" s="236">
        <f t="shared" si="0"/>
        <v>40</v>
      </c>
      <c r="B44" s="248"/>
      <c r="C44" s="249"/>
      <c r="D44" s="225"/>
      <c r="E44" s="225"/>
      <c r="F44" s="241"/>
    </row>
    <row r="45" spans="1:6" ht="12" customHeight="1">
      <c r="A45" s="240">
        <f t="shared" si="0"/>
        <v>41</v>
      </c>
      <c r="B45" s="243" t="s">
        <v>270</v>
      </c>
      <c r="C45" s="244"/>
      <c r="D45" s="225"/>
      <c r="E45" s="225"/>
      <c r="F45" s="241"/>
    </row>
    <row r="46" spans="1:6" ht="12.75">
      <c r="A46" s="240">
        <f t="shared" si="0"/>
        <v>42</v>
      </c>
      <c r="B46" s="250">
        <v>528</v>
      </c>
      <c r="C46" s="138" t="s">
        <v>262</v>
      </c>
      <c r="D46" s="251"/>
      <c r="E46" s="251"/>
      <c r="F46" s="241">
        <f>IF(E46-D46&lt;&gt;0,(E46-D46)/ABS(D46),0)</f>
        <v>0</v>
      </c>
    </row>
    <row r="47" spans="1:6" ht="12.75">
      <c r="A47" s="240">
        <f t="shared" si="0"/>
        <v>43</v>
      </c>
      <c r="B47" s="250">
        <v>529</v>
      </c>
      <c r="C47" s="138" t="s">
        <v>727</v>
      </c>
      <c r="D47" s="225"/>
      <c r="E47" s="225"/>
      <c r="F47" s="241">
        <f>IF(E47-D47&lt;&gt;0,(E47-D47)/ABS(D47),0)</f>
        <v>0</v>
      </c>
    </row>
    <row r="48" spans="1:6" ht="12" customHeight="1">
      <c r="A48" s="240">
        <f t="shared" si="0"/>
        <v>44</v>
      </c>
      <c r="B48" s="250">
        <v>530</v>
      </c>
      <c r="C48" s="138" t="s">
        <v>738</v>
      </c>
      <c r="D48" s="225"/>
      <c r="E48" s="225"/>
      <c r="F48" s="241">
        <f>IF(E48-D48&lt;&gt;0,(E48-D48)/ABS(D48),0)</f>
        <v>0</v>
      </c>
    </row>
    <row r="49" spans="1:6" ht="12" customHeight="1">
      <c r="A49" s="240">
        <f t="shared" si="0"/>
        <v>45</v>
      </c>
      <c r="B49" s="250">
        <v>531</v>
      </c>
      <c r="C49" s="138" t="s">
        <v>729</v>
      </c>
      <c r="D49" s="225"/>
      <c r="E49" s="225"/>
      <c r="F49" s="241">
        <f>IF(E49-D49&lt;&gt;0,(E49-D49)/ABS(D49),0)</f>
        <v>0</v>
      </c>
    </row>
    <row r="50" spans="1:6" ht="12" customHeight="1">
      <c r="A50" s="240">
        <f t="shared" si="0"/>
        <v>46</v>
      </c>
      <c r="B50" s="250">
        <v>532</v>
      </c>
      <c r="C50" s="138" t="s">
        <v>739</v>
      </c>
      <c r="D50" s="225"/>
      <c r="E50" s="225"/>
      <c r="F50" s="241">
        <f>IF(E50-D50&lt;&gt;0,(E50-D50)/ABS(D50),0)</f>
        <v>0</v>
      </c>
    </row>
    <row r="51" spans="1:6" ht="12" customHeight="1">
      <c r="A51" s="240">
        <f t="shared" si="0"/>
        <v>47</v>
      </c>
      <c r="B51" s="252"/>
      <c r="C51" s="244"/>
      <c r="D51" s="225"/>
      <c r="E51" s="225"/>
      <c r="F51" s="241"/>
    </row>
    <row r="52" spans="1:6" ht="12" customHeight="1">
      <c r="A52" s="139">
        <f t="shared" si="0"/>
        <v>48</v>
      </c>
      <c r="B52" s="140"/>
      <c r="C52" s="276" t="s">
        <v>740</v>
      </c>
      <c r="D52" s="183">
        <f>SUM(D46:D50)</f>
        <v>0</v>
      </c>
      <c r="E52" s="183">
        <f>SUM(E46:E50)</f>
        <v>0</v>
      </c>
      <c r="F52" s="142">
        <f>IF(E52-D52&lt;&gt;0,(E52-D52)/ABS(D52),0)</f>
        <v>0</v>
      </c>
    </row>
    <row r="53" spans="1:6" ht="12" customHeight="1">
      <c r="A53" s="240">
        <f t="shared" si="0"/>
        <v>49</v>
      </c>
      <c r="B53" s="252"/>
      <c r="C53" s="244"/>
      <c r="D53" s="225"/>
      <c r="E53" s="225"/>
      <c r="F53" s="241"/>
    </row>
    <row r="54" spans="1:6" ht="12" customHeight="1">
      <c r="A54" s="135">
        <f t="shared" si="0"/>
        <v>50</v>
      </c>
      <c r="B54" s="136"/>
      <c r="C54" s="124" t="s">
        <v>741</v>
      </c>
      <c r="D54" s="144"/>
      <c r="E54" s="144"/>
      <c r="F54" s="209">
        <f>IF(E54-D54&lt;&gt;0,(E54-D54)/ABS(D54),0)</f>
        <v>0</v>
      </c>
    </row>
    <row r="55" spans="1:6" ht="12" customHeight="1">
      <c r="A55" s="253"/>
      <c r="B55" s="254"/>
      <c r="C55" s="254"/>
      <c r="D55" s="255"/>
      <c r="E55" s="255"/>
      <c r="F55" s="256"/>
    </row>
    <row r="56" spans="1:5" ht="12.75">
      <c r="A56" s="253"/>
      <c r="B56" s="254"/>
      <c r="C56" s="254"/>
      <c r="D56" s="257"/>
      <c r="E56" s="257"/>
    </row>
    <row r="57" spans="1:6" ht="12.75">
      <c r="A57" s="253"/>
      <c r="B57" s="254"/>
      <c r="C57" s="254"/>
      <c r="D57" s="257"/>
      <c r="E57" s="257"/>
      <c r="F57" s="231"/>
    </row>
    <row r="58" spans="1:6" ht="12.75">
      <c r="A58" s="253"/>
      <c r="B58" s="254"/>
      <c r="C58" s="254"/>
      <c r="D58" s="257"/>
      <c r="E58" s="257"/>
      <c r="F58" s="231" t="s">
        <v>264</v>
      </c>
    </row>
    <row r="59" spans="1:6" s="267" customFormat="1" ht="12.75">
      <c r="A59" s="17" t="str">
        <f>CONCATENATE(Co,"  ",Company)</f>
        <v>Company Name:    </v>
      </c>
      <c r="B59" s="266"/>
      <c r="C59" s="266"/>
      <c r="D59" s="266"/>
      <c r="F59" s="20" t="s">
        <v>143</v>
      </c>
    </row>
    <row r="60" spans="1:7" s="267" customFormat="1" ht="12.75">
      <c r="A60" s="21"/>
      <c r="B60" s="21"/>
      <c r="C60" s="21"/>
      <c r="D60" s="21"/>
      <c r="E60" s="21"/>
      <c r="F60" s="57" t="s">
        <v>743</v>
      </c>
      <c r="G60" s="21"/>
    </row>
    <row r="61" spans="1:6" s="267" customFormat="1" ht="18.75">
      <c r="A61" s="470" t="s">
        <v>258</v>
      </c>
      <c r="B61" s="470"/>
      <c r="C61" s="470"/>
      <c r="D61" s="470"/>
      <c r="E61" s="66"/>
      <c r="F61" s="129" t="str">
        <f>CONCATENATE(Year1,"  ",TEXT(Year,"####"),"  ")</f>
        <v>Year:    </v>
      </c>
    </row>
    <row r="62" spans="1:6" ht="12.75">
      <c r="A62" s="136"/>
      <c r="B62" s="471" t="s">
        <v>221</v>
      </c>
      <c r="C62" s="472"/>
      <c r="D62" s="234" t="s">
        <v>222</v>
      </c>
      <c r="E62" s="234" t="s">
        <v>223</v>
      </c>
      <c r="F62" s="235" t="s">
        <v>224</v>
      </c>
    </row>
    <row r="63" spans="1:6" ht="12.75" customHeight="1">
      <c r="A63" s="236">
        <v>1</v>
      </c>
      <c r="C63" s="237" t="s">
        <v>713</v>
      </c>
      <c r="D63" s="258"/>
      <c r="E63" s="258"/>
      <c r="F63" s="259"/>
    </row>
    <row r="64" spans="1:6" ht="12.75">
      <c r="A64" s="240">
        <v>2</v>
      </c>
      <c r="B64" s="237" t="s">
        <v>714</v>
      </c>
      <c r="D64" s="260"/>
      <c r="E64" s="260"/>
      <c r="F64" s="261"/>
    </row>
    <row r="65" spans="1:6" ht="12.75">
      <c r="A65" s="240">
        <v>3</v>
      </c>
      <c r="B65" s="237" t="s">
        <v>268</v>
      </c>
      <c r="D65" s="225"/>
      <c r="E65" s="225"/>
      <c r="F65" s="241"/>
    </row>
    <row r="66" spans="1:6" ht="12.75">
      <c r="A66" s="240">
        <f aca="true" t="shared" si="3" ref="A66:A81">+A65+1</f>
        <v>4</v>
      </c>
      <c r="B66" s="230">
        <v>535</v>
      </c>
      <c r="C66" s="237" t="s">
        <v>259</v>
      </c>
      <c r="D66" s="225"/>
      <c r="E66" s="225"/>
      <c r="F66" s="241">
        <f aca="true" t="shared" si="4" ref="F66:F73">IF(E66-D66&lt;&gt;0,(E66-D66)/ABS(D66),0)</f>
        <v>0</v>
      </c>
    </row>
    <row r="67" spans="1:6" ht="12.75">
      <c r="A67" s="240">
        <f t="shared" si="3"/>
        <v>5</v>
      </c>
      <c r="B67" s="230">
        <v>536</v>
      </c>
      <c r="C67" s="237" t="s">
        <v>715</v>
      </c>
      <c r="D67" s="225"/>
      <c r="E67" s="225"/>
      <c r="F67" s="241">
        <f t="shared" si="4"/>
        <v>0</v>
      </c>
    </row>
    <row r="68" spans="1:6" ht="12.75">
      <c r="A68" s="240">
        <f t="shared" si="3"/>
        <v>6</v>
      </c>
      <c r="B68" s="230">
        <v>537</v>
      </c>
      <c r="C68" s="237" t="s">
        <v>716</v>
      </c>
      <c r="D68" s="225"/>
      <c r="E68" s="225"/>
      <c r="F68" s="241">
        <f t="shared" si="4"/>
        <v>0</v>
      </c>
    </row>
    <row r="69" spans="1:6" ht="12.75">
      <c r="A69" s="240">
        <f t="shared" si="3"/>
        <v>7</v>
      </c>
      <c r="B69" s="230">
        <v>538</v>
      </c>
      <c r="C69" s="237" t="s">
        <v>717</v>
      </c>
      <c r="D69" s="225"/>
      <c r="E69" s="225"/>
      <c r="F69" s="241">
        <f t="shared" si="4"/>
        <v>0</v>
      </c>
    </row>
    <row r="70" spans="1:6" ht="12.75">
      <c r="A70" s="240">
        <f t="shared" si="3"/>
        <v>8</v>
      </c>
      <c r="B70" s="230">
        <v>539</v>
      </c>
      <c r="C70" s="237" t="s">
        <v>718</v>
      </c>
      <c r="D70" s="225"/>
      <c r="E70" s="225"/>
      <c r="F70" s="241">
        <f t="shared" si="4"/>
        <v>0</v>
      </c>
    </row>
    <row r="71" spans="1:6" ht="12.75">
      <c r="A71" s="240">
        <f t="shared" si="3"/>
        <v>9</v>
      </c>
      <c r="B71" s="230">
        <v>540</v>
      </c>
      <c r="C71" s="237" t="s">
        <v>261</v>
      </c>
      <c r="D71" s="225"/>
      <c r="E71" s="225"/>
      <c r="F71" s="241">
        <f t="shared" si="4"/>
        <v>0</v>
      </c>
    </row>
    <row r="72" spans="1:6" ht="12.75">
      <c r="A72" s="240">
        <f t="shared" si="3"/>
        <v>10</v>
      </c>
      <c r="D72" s="251"/>
      <c r="E72" s="251"/>
      <c r="F72" s="241"/>
    </row>
    <row r="73" spans="1:6" ht="12.75">
      <c r="A73" s="139">
        <f t="shared" si="3"/>
        <v>11</v>
      </c>
      <c r="B73" s="242"/>
      <c r="C73" s="275" t="s">
        <v>719</v>
      </c>
      <c r="D73" s="183">
        <f>SUM(D66:D71)</f>
        <v>0</v>
      </c>
      <c r="E73" s="183">
        <f>SUM(E66:E71)</f>
        <v>0</v>
      </c>
      <c r="F73" s="142">
        <f t="shared" si="4"/>
        <v>0</v>
      </c>
    </row>
    <row r="74" spans="1:6" ht="12.75">
      <c r="A74" s="236">
        <f t="shared" si="3"/>
        <v>12</v>
      </c>
      <c r="B74" s="243"/>
      <c r="C74" s="244"/>
      <c r="D74" s="225"/>
      <c r="E74" s="225"/>
      <c r="F74" s="241"/>
    </row>
    <row r="75" spans="1:6" ht="12.75">
      <c r="A75" s="240">
        <f t="shared" si="3"/>
        <v>13</v>
      </c>
      <c r="B75" s="1" t="s">
        <v>270</v>
      </c>
      <c r="C75"/>
      <c r="D75" s="225"/>
      <c r="E75" s="225"/>
      <c r="F75" s="241"/>
    </row>
    <row r="76" spans="1:6" ht="12.75">
      <c r="A76" s="240">
        <f t="shared" si="3"/>
        <v>14</v>
      </c>
      <c r="B76" s="5">
        <v>541</v>
      </c>
      <c r="C76" s="1" t="s">
        <v>262</v>
      </c>
      <c r="D76" s="225"/>
      <c r="E76" s="225"/>
      <c r="F76" s="241">
        <f>IF(E76-D76&lt;&gt;0,(E76-D76)/ABS(D76),0)</f>
        <v>0</v>
      </c>
    </row>
    <row r="77" spans="1:6" ht="12.75">
      <c r="A77" s="240">
        <f t="shared" si="3"/>
        <v>15</v>
      </c>
      <c r="B77" s="5">
        <v>542</v>
      </c>
      <c r="C77" s="1" t="s">
        <v>727</v>
      </c>
      <c r="D77" s="225"/>
      <c r="E77" s="225"/>
      <c r="F77" s="241">
        <f>IF(E77-D77&lt;&gt;0,(E77-D77)/ABS(D77),0)</f>
        <v>0</v>
      </c>
    </row>
    <row r="78" spans="1:6" ht="12.75">
      <c r="A78" s="240">
        <f t="shared" si="3"/>
        <v>16</v>
      </c>
      <c r="B78" s="5">
        <v>543</v>
      </c>
      <c r="C78" s="1" t="s">
        <v>744</v>
      </c>
      <c r="D78" s="225"/>
      <c r="E78" s="225"/>
      <c r="F78" s="241">
        <f>IF(E78-D78&lt;&gt;0,(E78-D78)/ABS(D78),0)</f>
        <v>0</v>
      </c>
    </row>
    <row r="79" spans="1:6" ht="12.75">
      <c r="A79" s="240">
        <f t="shared" si="3"/>
        <v>17</v>
      </c>
      <c r="B79" s="5">
        <v>544</v>
      </c>
      <c r="C79" s="1" t="s">
        <v>729</v>
      </c>
      <c r="D79" s="225"/>
      <c r="E79" s="225"/>
      <c r="F79" s="241">
        <f>IF(E79-D79&lt;&gt;0,(E79-D79)/ABS(D79),0)</f>
        <v>0</v>
      </c>
    </row>
    <row r="80" spans="1:6" ht="12.75">
      <c r="A80" s="240">
        <f t="shared" si="3"/>
        <v>18</v>
      </c>
      <c r="B80" s="5">
        <v>545</v>
      </c>
      <c r="C80" s="1" t="s">
        <v>745</v>
      </c>
      <c r="D80" s="225"/>
      <c r="E80" s="225"/>
      <c r="F80" s="241">
        <f>IF(E80-D80&lt;&gt;0,(E80-D80)/ABS(D80),0)</f>
        <v>0</v>
      </c>
    </row>
    <row r="81" spans="1:6" ht="12.75">
      <c r="A81" s="240">
        <f t="shared" si="3"/>
        <v>19</v>
      </c>
      <c r="B81"/>
      <c r="C81"/>
      <c r="D81" s="225"/>
      <c r="E81" s="225"/>
      <c r="F81" s="241"/>
    </row>
    <row r="82" spans="1:6" ht="12.75">
      <c r="A82" s="139">
        <f aca="true" t="shared" si="5" ref="A82:A113">+A81+1</f>
        <v>20</v>
      </c>
      <c r="B82" s="221"/>
      <c r="C82" s="275" t="s">
        <v>746</v>
      </c>
      <c r="D82" s="183">
        <f>SUM(D76:D80)</f>
        <v>0</v>
      </c>
      <c r="E82" s="183">
        <f>SUM(E76:E80)</f>
        <v>0</v>
      </c>
      <c r="F82" s="142">
        <f>IF(E82-D82&lt;&gt;0,(E82-D82)/ABS(D82),0)</f>
        <v>0</v>
      </c>
    </row>
    <row r="83" spans="1:6" ht="12.75">
      <c r="A83" s="240">
        <f t="shared" si="5"/>
        <v>21</v>
      </c>
      <c r="B83"/>
      <c r="C83"/>
      <c r="D83" s="225"/>
      <c r="E83" s="225"/>
      <c r="F83" s="241"/>
    </row>
    <row r="84" spans="1:6" ht="12.75">
      <c r="A84" s="135">
        <f t="shared" si="5"/>
        <v>22</v>
      </c>
      <c r="B84" s="160"/>
      <c r="C84" s="224" t="s">
        <v>747</v>
      </c>
      <c r="D84" s="144">
        <f>+D82+D73</f>
        <v>0</v>
      </c>
      <c r="E84" s="144">
        <f>+E82+E73</f>
        <v>0</v>
      </c>
      <c r="F84" s="209">
        <f>IF(E84-D84&lt;&gt;0,(E84-D84)/ABS(D84),0)</f>
        <v>0</v>
      </c>
    </row>
    <row r="85" spans="1:6" ht="12.75">
      <c r="A85" s="240">
        <f t="shared" si="5"/>
        <v>23</v>
      </c>
      <c r="B85"/>
      <c r="C85"/>
      <c r="D85" s="225"/>
      <c r="E85" s="225"/>
      <c r="F85" s="241"/>
    </row>
    <row r="86" spans="1:6" ht="12.75">
      <c r="A86" s="240">
        <f t="shared" si="5"/>
        <v>24</v>
      </c>
      <c r="B86" s="1" t="s">
        <v>748</v>
      </c>
      <c r="C86"/>
      <c r="D86" s="225"/>
      <c r="E86" s="225"/>
      <c r="F86" s="241"/>
    </row>
    <row r="87" spans="1:6" ht="12.75">
      <c r="A87" s="240">
        <f t="shared" si="5"/>
        <v>25</v>
      </c>
      <c r="B87" s="1" t="s">
        <v>268</v>
      </c>
      <c r="C87"/>
      <c r="D87" s="225"/>
      <c r="E87" s="225"/>
      <c r="F87" s="241"/>
    </row>
    <row r="88" spans="1:6" ht="12.75">
      <c r="A88" s="240">
        <f t="shared" si="5"/>
        <v>26</v>
      </c>
      <c r="B88" s="5">
        <v>546</v>
      </c>
      <c r="C88" s="1" t="s">
        <v>259</v>
      </c>
      <c r="D88" s="225"/>
      <c r="E88" s="225"/>
      <c r="F88" s="241">
        <f>IF(E88-D88&lt;&gt;0,(E88-D88)/ABS(D88),0)</f>
        <v>0</v>
      </c>
    </row>
    <row r="89" spans="1:6" ht="12.75">
      <c r="A89" s="240">
        <f t="shared" si="5"/>
        <v>27</v>
      </c>
      <c r="B89" s="5">
        <v>547</v>
      </c>
      <c r="C89" s="1" t="s">
        <v>263</v>
      </c>
      <c r="D89" s="225"/>
      <c r="E89" s="225"/>
      <c r="F89" s="241">
        <f>IF(E89-D89&lt;&gt;0,(E89-D89)/ABS(D89),0)</f>
        <v>0</v>
      </c>
    </row>
    <row r="90" spans="1:6" ht="12.75">
      <c r="A90" s="240">
        <f t="shared" si="5"/>
        <v>28</v>
      </c>
      <c r="B90" s="5">
        <v>548</v>
      </c>
      <c r="C90" s="1" t="s">
        <v>749</v>
      </c>
      <c r="D90" s="225"/>
      <c r="E90" s="225"/>
      <c r="F90" s="241">
        <f>IF(E90-D90&lt;&gt;0,(E90-D90)/ABS(D90),0)</f>
        <v>0</v>
      </c>
    </row>
    <row r="91" spans="1:6" ht="12.75">
      <c r="A91" s="240">
        <f t="shared" si="5"/>
        <v>29</v>
      </c>
      <c r="B91" s="5">
        <v>549</v>
      </c>
      <c r="C91" s="1" t="s">
        <v>750</v>
      </c>
      <c r="D91" s="225"/>
      <c r="E91" s="225"/>
      <c r="F91" s="241">
        <f>IF(E91-D91&lt;&gt;0,(E91-D91)/ABS(D91),0)</f>
        <v>0</v>
      </c>
    </row>
    <row r="92" spans="1:6" ht="12.75">
      <c r="A92" s="240">
        <f t="shared" si="5"/>
        <v>30</v>
      </c>
      <c r="B92" s="5">
        <v>550</v>
      </c>
      <c r="C92" s="1" t="s">
        <v>261</v>
      </c>
      <c r="D92" s="225"/>
      <c r="E92" s="225"/>
      <c r="F92" s="241">
        <f>IF(E92-D92&lt;&gt;0,(E92-D92)/ABS(D92),0)</f>
        <v>0</v>
      </c>
    </row>
    <row r="93" spans="1:6" ht="12.75">
      <c r="A93" s="240">
        <f t="shared" si="5"/>
        <v>31</v>
      </c>
      <c r="B93"/>
      <c r="C93"/>
      <c r="D93" s="225"/>
      <c r="E93" s="225"/>
      <c r="F93" s="241"/>
    </row>
    <row r="94" spans="1:6" ht="12.75">
      <c r="A94" s="139">
        <f t="shared" si="5"/>
        <v>32</v>
      </c>
      <c r="B94" s="221"/>
      <c r="C94" s="275" t="s">
        <v>751</v>
      </c>
      <c r="D94" s="183">
        <f>SUM(D88:D92)</f>
        <v>0</v>
      </c>
      <c r="E94" s="183">
        <f>SUM(E88:E92)</f>
        <v>0</v>
      </c>
      <c r="F94" s="142">
        <f>IF(E94-D94&lt;&gt;0,(E94-D94)/ABS(D94),0)</f>
        <v>0</v>
      </c>
    </row>
    <row r="95" spans="1:6" ht="12.75">
      <c r="A95" s="240">
        <f t="shared" si="5"/>
        <v>33</v>
      </c>
      <c r="B95"/>
      <c r="C95"/>
      <c r="D95" s="238"/>
      <c r="E95" s="238"/>
      <c r="F95" s="241"/>
    </row>
    <row r="96" spans="1:6" ht="12.75">
      <c r="A96" s="240">
        <f t="shared" si="5"/>
        <v>34</v>
      </c>
      <c r="B96" s="1" t="s">
        <v>270</v>
      </c>
      <c r="C96"/>
      <c r="D96" s="225"/>
      <c r="E96" s="225"/>
      <c r="F96" s="241"/>
    </row>
    <row r="97" spans="1:6" ht="12.75">
      <c r="A97" s="240">
        <f t="shared" si="5"/>
        <v>35</v>
      </c>
      <c r="B97" s="5">
        <v>551</v>
      </c>
      <c r="C97" s="1" t="s">
        <v>262</v>
      </c>
      <c r="D97" s="251"/>
      <c r="E97" s="251"/>
      <c r="F97" s="241">
        <f>IF(E97-D97&lt;&gt;0,(E97-D97)/ABS(D97),0)</f>
        <v>0</v>
      </c>
    </row>
    <row r="98" spans="1:6" ht="12.75">
      <c r="A98" s="240">
        <f t="shared" si="5"/>
        <v>36</v>
      </c>
      <c r="B98" s="5">
        <v>552</v>
      </c>
      <c r="C98" s="1" t="s">
        <v>727</v>
      </c>
      <c r="D98" s="225"/>
      <c r="E98" s="225"/>
      <c r="F98" s="241">
        <f>IF(E98-D98&lt;&gt;0,(E98-D98)/ABS(D98),0)</f>
        <v>0</v>
      </c>
    </row>
    <row r="99" spans="1:6" ht="12.75">
      <c r="A99" s="240">
        <f t="shared" si="5"/>
        <v>37</v>
      </c>
      <c r="B99" s="5">
        <v>553</v>
      </c>
      <c r="C99" s="1" t="s">
        <v>752</v>
      </c>
      <c r="D99" s="225"/>
      <c r="E99" s="225"/>
      <c r="F99" s="241">
        <f>IF(E99-D99&lt;&gt;0,(E99-D99)/ABS(D99),0)</f>
        <v>0</v>
      </c>
    </row>
    <row r="100" spans="1:6" ht="12.75">
      <c r="A100" s="240">
        <f t="shared" si="5"/>
        <v>38</v>
      </c>
      <c r="B100" s="5">
        <v>554</v>
      </c>
      <c r="C100" s="1" t="s">
        <v>753</v>
      </c>
      <c r="D100" s="251"/>
      <c r="E100" s="251"/>
      <c r="F100" s="241">
        <f>IF(E100-D100&lt;&gt;0,(E100-D100)/ABS(D100),0)</f>
        <v>0</v>
      </c>
    </row>
    <row r="101" spans="1:6" ht="12.75">
      <c r="A101" s="240">
        <f t="shared" si="5"/>
        <v>39</v>
      </c>
      <c r="B101"/>
      <c r="C101"/>
      <c r="D101" s="269"/>
      <c r="E101" s="269"/>
      <c r="F101" s="269"/>
    </row>
    <row r="102" spans="1:6" ht="12.75">
      <c r="A102" s="139">
        <f t="shared" si="5"/>
        <v>40</v>
      </c>
      <c r="B102" s="221"/>
      <c r="C102" s="275" t="s">
        <v>754</v>
      </c>
      <c r="D102" s="270">
        <f>SUM(D97:D100)</f>
        <v>0</v>
      </c>
      <c r="E102" s="270">
        <f>SUM(E97:E100)</f>
        <v>0</v>
      </c>
      <c r="F102" s="142">
        <f>IF(E102-D102&lt;&gt;0,(E102-D102)/ABS(D102),0)</f>
        <v>0</v>
      </c>
    </row>
    <row r="103" spans="1:6" ht="12.75">
      <c r="A103" s="240">
        <f t="shared" si="5"/>
        <v>41</v>
      </c>
      <c r="B103"/>
      <c r="C103"/>
      <c r="D103" s="269"/>
      <c r="E103" s="269"/>
      <c r="F103" s="269"/>
    </row>
    <row r="104" spans="1:6" ht="12.75">
      <c r="A104" s="135">
        <f t="shared" si="5"/>
        <v>42</v>
      </c>
      <c r="B104" s="160"/>
      <c r="C104" s="224" t="s">
        <v>755</v>
      </c>
      <c r="D104" s="272">
        <f>+D102+D94</f>
        <v>0</v>
      </c>
      <c r="E104" s="272">
        <f>+E102+E94</f>
        <v>0</v>
      </c>
      <c r="F104" s="209">
        <f>IF(E104-D104&lt;&gt;0,(E104-D104)/ABS(D104),0)</f>
        <v>0</v>
      </c>
    </row>
    <row r="105" spans="1:6" ht="12.75">
      <c r="A105" s="240">
        <f t="shared" si="5"/>
        <v>43</v>
      </c>
      <c r="B105"/>
      <c r="C105"/>
      <c r="D105" s="273"/>
      <c r="E105" s="273"/>
      <c r="F105" s="273"/>
    </row>
    <row r="106" spans="1:6" ht="12.75">
      <c r="A106" s="240">
        <f t="shared" si="5"/>
        <v>44</v>
      </c>
      <c r="B106" s="1" t="s">
        <v>756</v>
      </c>
      <c r="C106"/>
      <c r="D106" s="269"/>
      <c r="E106" s="269"/>
      <c r="F106" s="269"/>
    </row>
    <row r="107" spans="1:6" ht="12.75">
      <c r="A107" s="240">
        <f t="shared" si="5"/>
        <v>45</v>
      </c>
      <c r="B107" s="5">
        <v>555</v>
      </c>
      <c r="C107" s="1" t="s">
        <v>757</v>
      </c>
      <c r="D107" s="269"/>
      <c r="E107" s="269"/>
      <c r="F107" s="241">
        <f>IF(E107-D107&lt;&gt;0,(E107-D107)/ABS(D107),0)</f>
        <v>0</v>
      </c>
    </row>
    <row r="108" spans="1:6" ht="12.75">
      <c r="A108" s="240">
        <f t="shared" si="5"/>
        <v>46</v>
      </c>
      <c r="B108" s="5">
        <v>556</v>
      </c>
      <c r="C108" s="1" t="s">
        <v>269</v>
      </c>
      <c r="D108" s="269"/>
      <c r="E108" s="269"/>
      <c r="F108" s="241">
        <f>IF(E108-D108&lt;&gt;0,(E108-D108)/ABS(D108),0)</f>
        <v>0</v>
      </c>
    </row>
    <row r="109" spans="1:6" ht="12.75">
      <c r="A109" s="240">
        <f t="shared" si="5"/>
        <v>47</v>
      </c>
      <c r="B109" s="5">
        <v>557</v>
      </c>
      <c r="C109" s="1" t="s">
        <v>260</v>
      </c>
      <c r="D109" s="269"/>
      <c r="E109" s="269"/>
      <c r="F109" s="241">
        <f>IF(E109-D109&lt;&gt;0,(E109-D109)/ABS(D109),0)</f>
        <v>0</v>
      </c>
    </row>
    <row r="110" spans="1:6" ht="12.75">
      <c r="A110" s="240">
        <f t="shared" si="5"/>
        <v>48</v>
      </c>
      <c r="B110"/>
      <c r="C110"/>
      <c r="D110" s="269"/>
      <c r="E110" s="269"/>
      <c r="F110" s="269"/>
    </row>
    <row r="111" spans="1:6" ht="12.75">
      <c r="A111" s="139">
        <f t="shared" si="5"/>
        <v>49</v>
      </c>
      <c r="B111" s="221"/>
      <c r="C111" s="275" t="s">
        <v>758</v>
      </c>
      <c r="D111" s="274">
        <f>SUM(D106:D109)</f>
        <v>0</v>
      </c>
      <c r="E111" s="274">
        <f>SUM(E106:E109)</f>
        <v>0</v>
      </c>
      <c r="F111" s="142">
        <f>IF(E111-D111&lt;&gt;0,(E111-D111)/ABS(D111),0)</f>
        <v>0</v>
      </c>
    </row>
    <row r="112" spans="1:6" ht="12.75">
      <c r="A112" s="240">
        <f t="shared" si="5"/>
        <v>50</v>
      </c>
      <c r="B112"/>
      <c r="C112"/>
      <c r="D112" s="269"/>
      <c r="E112" s="269"/>
      <c r="F112" s="269"/>
    </row>
    <row r="113" spans="1:6" ht="12.75">
      <c r="A113" s="135">
        <f t="shared" si="5"/>
        <v>51</v>
      </c>
      <c r="B113" s="160"/>
      <c r="C113" s="224" t="s">
        <v>759</v>
      </c>
      <c r="D113" s="272">
        <f>+D111+D104+D84+D54+D29</f>
        <v>0</v>
      </c>
      <c r="E113" s="272">
        <f>+E111+E104+E84+E54+E29</f>
        <v>0</v>
      </c>
      <c r="F113" s="209">
        <f>IF(E113-D113&lt;&gt;0,(E113-D113)/ABS(D113),0)</f>
        <v>0</v>
      </c>
    </row>
    <row r="115" ht="12.75">
      <c r="F115" s="277" t="s">
        <v>265</v>
      </c>
    </row>
    <row r="116" spans="1:6" s="267" customFormat="1" ht="12.75">
      <c r="A116" s="17" t="str">
        <f>CONCATENATE(Co,"  ",Company)</f>
        <v>Company Name:    </v>
      </c>
      <c r="B116" s="266"/>
      <c r="C116" s="266"/>
      <c r="D116" s="266"/>
      <c r="F116" s="20" t="s">
        <v>143</v>
      </c>
    </row>
    <row r="117" spans="1:7" s="267" customFormat="1" ht="12.75">
      <c r="A117" s="21"/>
      <c r="B117" s="21"/>
      <c r="C117" s="21"/>
      <c r="D117" s="21"/>
      <c r="E117" s="21"/>
      <c r="F117" s="57" t="s">
        <v>760</v>
      </c>
      <c r="G117" s="21"/>
    </row>
    <row r="118" spans="1:6" s="267" customFormat="1" ht="18.75">
      <c r="A118" s="470" t="s">
        <v>258</v>
      </c>
      <c r="B118" s="470"/>
      <c r="C118" s="470"/>
      <c r="D118" s="470"/>
      <c r="E118" s="66"/>
      <c r="F118" s="129" t="str">
        <f>CONCATENATE(Year1,"  ",TEXT(Year,"####"),"  ")</f>
        <v>Year:    </v>
      </c>
    </row>
    <row r="119" spans="1:6" ht="12.75">
      <c r="A119" s="136"/>
      <c r="B119" s="471" t="s">
        <v>221</v>
      </c>
      <c r="C119" s="472"/>
      <c r="D119" s="234" t="s">
        <v>222</v>
      </c>
      <c r="E119" s="234" t="s">
        <v>223</v>
      </c>
      <c r="F119" s="235" t="s">
        <v>224</v>
      </c>
    </row>
    <row r="120" spans="1:6" ht="12.75">
      <c r="A120" s="236">
        <v>1</v>
      </c>
      <c r="B120"/>
      <c r="C120" s="1" t="s">
        <v>267</v>
      </c>
      <c r="D120" s="238"/>
      <c r="E120" s="238"/>
      <c r="F120" s="241"/>
    </row>
    <row r="121" spans="1:6" ht="12.75">
      <c r="A121" s="240">
        <v>2</v>
      </c>
      <c r="B121" s="1" t="s">
        <v>268</v>
      </c>
      <c r="C121"/>
      <c r="D121" s="225"/>
      <c r="E121" s="225"/>
      <c r="F121" s="241"/>
    </row>
    <row r="122" spans="1:6" ht="12.75">
      <c r="A122" s="240">
        <v>3</v>
      </c>
      <c r="B122" s="5">
        <v>560</v>
      </c>
      <c r="C122" s="1" t="s">
        <v>259</v>
      </c>
      <c r="D122" s="225"/>
      <c r="E122" s="225"/>
      <c r="F122" s="241">
        <f aca="true" t="shared" si="6" ref="F122:F129">IF(E122-D122&lt;&gt;0,(E122-D122)/ABS(D122),0)</f>
        <v>0</v>
      </c>
    </row>
    <row r="123" spans="1:6" ht="12.75">
      <c r="A123" s="240">
        <f aca="true" t="shared" si="7" ref="A123:A171">+A122+1</f>
        <v>4</v>
      </c>
      <c r="B123" s="5">
        <v>561</v>
      </c>
      <c r="C123" s="1" t="s">
        <v>0</v>
      </c>
      <c r="D123" s="225"/>
      <c r="E123" s="225"/>
      <c r="F123" s="241">
        <f t="shared" si="6"/>
        <v>0</v>
      </c>
    </row>
    <row r="124" spans="1:6" ht="12.75">
      <c r="A124" s="240">
        <f t="shared" si="7"/>
        <v>5</v>
      </c>
      <c r="B124" s="5">
        <v>562</v>
      </c>
      <c r="C124" s="1" t="s">
        <v>1</v>
      </c>
      <c r="D124" s="225"/>
      <c r="E124" s="225"/>
      <c r="F124" s="241">
        <f t="shared" si="6"/>
        <v>0</v>
      </c>
    </row>
    <row r="125" spans="1:6" ht="12.75">
      <c r="A125" s="240">
        <f t="shared" si="7"/>
        <v>6</v>
      </c>
      <c r="B125" s="5">
        <v>563</v>
      </c>
      <c r="C125" s="1" t="s">
        <v>2</v>
      </c>
      <c r="D125" s="225"/>
      <c r="E125" s="225"/>
      <c r="F125" s="241">
        <f t="shared" si="6"/>
        <v>0</v>
      </c>
    </row>
    <row r="126" spans="1:6" ht="12.75">
      <c r="A126" s="240">
        <f t="shared" si="7"/>
        <v>7</v>
      </c>
      <c r="B126" s="5">
        <v>564</v>
      </c>
      <c r="C126" s="1" t="s">
        <v>3</v>
      </c>
      <c r="D126" s="225"/>
      <c r="E126" s="225"/>
      <c r="F126" s="241">
        <f t="shared" si="6"/>
        <v>0</v>
      </c>
    </row>
    <row r="127" spans="1:6" ht="12.75">
      <c r="A127" s="240">
        <f t="shared" si="7"/>
        <v>8</v>
      </c>
      <c r="B127" s="5">
        <v>565</v>
      </c>
      <c r="C127" s="1" t="s">
        <v>4</v>
      </c>
      <c r="D127" s="225"/>
      <c r="E127" s="225"/>
      <c r="F127" s="241">
        <f t="shared" si="6"/>
        <v>0</v>
      </c>
    </row>
    <row r="128" spans="1:6" ht="12.75">
      <c r="A128" s="240">
        <f t="shared" si="7"/>
        <v>9</v>
      </c>
      <c r="B128" s="5">
        <v>566</v>
      </c>
      <c r="C128" s="1" t="s">
        <v>5</v>
      </c>
      <c r="D128" s="225"/>
      <c r="E128" s="225"/>
      <c r="F128" s="241">
        <f t="shared" si="6"/>
        <v>0</v>
      </c>
    </row>
    <row r="129" spans="1:6" ht="12.75">
      <c r="A129" s="240">
        <f t="shared" si="7"/>
        <v>10</v>
      </c>
      <c r="B129" s="5">
        <v>567</v>
      </c>
      <c r="C129" s="1" t="s">
        <v>261</v>
      </c>
      <c r="D129" s="225"/>
      <c r="E129" s="225"/>
      <c r="F129" s="241">
        <f t="shared" si="6"/>
        <v>0</v>
      </c>
    </row>
    <row r="130" spans="1:6" ht="12.75">
      <c r="A130" s="240">
        <f t="shared" si="7"/>
        <v>11</v>
      </c>
      <c r="B130"/>
      <c r="C130"/>
      <c r="D130" s="225"/>
      <c r="E130" s="225"/>
      <c r="F130" s="241"/>
    </row>
    <row r="131" spans="1:6" ht="12.75">
      <c r="A131" s="139">
        <f t="shared" si="7"/>
        <v>12</v>
      </c>
      <c r="B131" s="221"/>
      <c r="C131" s="223" t="s">
        <v>6</v>
      </c>
      <c r="D131" s="183">
        <f>SUM(D122:D129)</f>
        <v>0</v>
      </c>
      <c r="E131" s="183">
        <f>SUM(E122:E129)</f>
        <v>0</v>
      </c>
      <c r="F131" s="142">
        <f>IF(E131-D131&lt;&gt;0,(E131-D131)/ABS(D131),0)</f>
        <v>0</v>
      </c>
    </row>
    <row r="132" spans="1:6" ht="12.75">
      <c r="A132" s="240">
        <f t="shared" si="7"/>
        <v>13</v>
      </c>
      <c r="B132" s="1" t="s">
        <v>270</v>
      </c>
      <c r="C132"/>
      <c r="D132" s="225"/>
      <c r="E132" s="225"/>
      <c r="F132" s="241"/>
    </row>
    <row r="133" spans="1:6" ht="12.75">
      <c r="A133" s="240">
        <f t="shared" si="7"/>
        <v>14</v>
      </c>
      <c r="B133" s="5">
        <v>568</v>
      </c>
      <c r="C133" s="1" t="s">
        <v>262</v>
      </c>
      <c r="D133" s="225"/>
      <c r="E133" s="225"/>
      <c r="F133" s="241">
        <f aca="true" t="shared" si="8" ref="F133:F138">IF(E133-D133&lt;&gt;0,(E133-D133)/ABS(D133),0)</f>
        <v>0</v>
      </c>
    </row>
    <row r="134" spans="1:6" ht="12.75">
      <c r="A134" s="240">
        <f t="shared" si="7"/>
        <v>15</v>
      </c>
      <c r="B134" s="5">
        <v>569</v>
      </c>
      <c r="C134" s="1" t="s">
        <v>727</v>
      </c>
      <c r="D134" s="225"/>
      <c r="E134" s="225"/>
      <c r="F134" s="241">
        <f t="shared" si="8"/>
        <v>0</v>
      </c>
    </row>
    <row r="135" spans="1:6" ht="12.75">
      <c r="A135" s="240">
        <f t="shared" si="7"/>
        <v>16</v>
      </c>
      <c r="B135" s="5">
        <v>570</v>
      </c>
      <c r="C135" s="1" t="s">
        <v>7</v>
      </c>
      <c r="D135" s="225"/>
      <c r="E135" s="225"/>
      <c r="F135" s="241">
        <f t="shared" si="8"/>
        <v>0</v>
      </c>
    </row>
    <row r="136" spans="1:6" ht="12.75">
      <c r="A136" s="240">
        <f t="shared" si="7"/>
        <v>17</v>
      </c>
      <c r="B136" s="5">
        <v>571</v>
      </c>
      <c r="C136" s="1" t="s">
        <v>8</v>
      </c>
      <c r="D136" s="251"/>
      <c r="E136" s="251"/>
      <c r="F136" s="241">
        <f t="shared" si="8"/>
        <v>0</v>
      </c>
    </row>
    <row r="137" spans="1:6" ht="12.75">
      <c r="A137" s="240">
        <f t="shared" si="7"/>
        <v>18</v>
      </c>
      <c r="B137" s="5">
        <v>572</v>
      </c>
      <c r="C137" s="1" t="s">
        <v>9</v>
      </c>
      <c r="D137" s="225"/>
      <c r="E137" s="225"/>
      <c r="F137" s="241">
        <f t="shared" si="8"/>
        <v>0</v>
      </c>
    </row>
    <row r="138" spans="1:6" ht="12.75">
      <c r="A138" s="240">
        <f t="shared" si="7"/>
        <v>19</v>
      </c>
      <c r="B138" s="5">
        <v>573</v>
      </c>
      <c r="C138" s="1" t="s">
        <v>10</v>
      </c>
      <c r="D138" s="225"/>
      <c r="E138" s="225"/>
      <c r="F138" s="241">
        <f t="shared" si="8"/>
        <v>0</v>
      </c>
    </row>
    <row r="139" spans="1:6" ht="12.75">
      <c r="A139" s="240">
        <f t="shared" si="7"/>
        <v>20</v>
      </c>
      <c r="B139"/>
      <c r="C139"/>
      <c r="D139" s="225"/>
      <c r="E139" s="225"/>
      <c r="F139" s="241"/>
    </row>
    <row r="140" spans="1:6" ht="12.75">
      <c r="A140" s="139">
        <f t="shared" si="7"/>
        <v>21</v>
      </c>
      <c r="B140" s="221"/>
      <c r="C140" s="223" t="s">
        <v>11</v>
      </c>
      <c r="D140" s="183">
        <f>SUM(D133:D138)</f>
        <v>0</v>
      </c>
      <c r="E140" s="183">
        <f>SUM(E133:E138)</f>
        <v>0</v>
      </c>
      <c r="F140" s="241">
        <f>IF(E140-D140&lt;&gt;0,(E140-D140)/ABS(D140),0)</f>
        <v>0</v>
      </c>
    </row>
    <row r="141" spans="1:6" ht="12.75">
      <c r="A141" s="240">
        <f t="shared" si="7"/>
        <v>22</v>
      </c>
      <c r="B141"/>
      <c r="C141"/>
      <c r="D141" s="225"/>
      <c r="E141" s="225"/>
      <c r="F141" s="209"/>
    </row>
    <row r="142" spans="1:6" ht="12.75">
      <c r="A142" s="135">
        <f t="shared" si="7"/>
        <v>23</v>
      </c>
      <c r="B142" s="160"/>
      <c r="C142" s="224" t="s">
        <v>271</v>
      </c>
      <c r="D142" s="144">
        <f>+D140+D131</f>
        <v>0</v>
      </c>
      <c r="E142" s="144">
        <f>+E140+E131</f>
        <v>0</v>
      </c>
      <c r="F142" s="209">
        <f>IF(E142-D142&lt;&gt;0,(E142-D142)/ABS(D142),0)</f>
        <v>0</v>
      </c>
    </row>
    <row r="143" spans="1:6" ht="12.75">
      <c r="A143" s="240">
        <f t="shared" si="7"/>
        <v>24</v>
      </c>
      <c r="B143"/>
      <c r="C143"/>
      <c r="D143" s="225"/>
      <c r="E143" s="225"/>
      <c r="F143" s="241"/>
    </row>
    <row r="144" spans="1:6" ht="12.75">
      <c r="A144" s="240">
        <f t="shared" si="7"/>
        <v>25</v>
      </c>
      <c r="B144"/>
      <c r="C144" s="1" t="s">
        <v>272</v>
      </c>
      <c r="D144" s="225"/>
      <c r="E144" s="225"/>
      <c r="F144" s="241"/>
    </row>
    <row r="145" spans="1:6" ht="12.75">
      <c r="A145" s="240">
        <f t="shared" si="7"/>
        <v>26</v>
      </c>
      <c r="B145" s="1" t="s">
        <v>268</v>
      </c>
      <c r="C145"/>
      <c r="D145" s="225"/>
      <c r="E145" s="225"/>
      <c r="F145" s="241"/>
    </row>
    <row r="146" spans="1:6" ht="12.75">
      <c r="A146" s="240">
        <f t="shared" si="7"/>
        <v>27</v>
      </c>
      <c r="B146" s="5">
        <v>580</v>
      </c>
      <c r="C146" s="1" t="s">
        <v>259</v>
      </c>
      <c r="D146" s="225"/>
      <c r="E146" s="225"/>
      <c r="F146" s="241">
        <f aca="true" t="shared" si="9" ref="F146:F155">IF(E146-D146&lt;&gt;0,(E146-D146)/ABS(D146),0)</f>
        <v>0</v>
      </c>
    </row>
    <row r="147" spans="1:6" ht="12.75">
      <c r="A147" s="240">
        <f t="shared" si="7"/>
        <v>28</v>
      </c>
      <c r="B147" s="5">
        <v>581</v>
      </c>
      <c r="C147" s="1" t="s">
        <v>0</v>
      </c>
      <c r="D147" s="251"/>
      <c r="E147" s="251"/>
      <c r="F147" s="241">
        <f t="shared" si="9"/>
        <v>0</v>
      </c>
    </row>
    <row r="148" spans="1:6" ht="12.75">
      <c r="A148" s="240">
        <f t="shared" si="7"/>
        <v>29</v>
      </c>
      <c r="B148" s="5">
        <v>582</v>
      </c>
      <c r="C148" s="1" t="s">
        <v>1</v>
      </c>
      <c r="D148" s="251"/>
      <c r="E148" s="251"/>
      <c r="F148" s="241">
        <f t="shared" si="9"/>
        <v>0</v>
      </c>
    </row>
    <row r="149" spans="1:6" ht="12.75">
      <c r="A149" s="240">
        <f t="shared" si="7"/>
        <v>30</v>
      </c>
      <c r="B149" s="5">
        <v>583</v>
      </c>
      <c r="C149" s="1" t="s">
        <v>2</v>
      </c>
      <c r="D149" s="225"/>
      <c r="E149" s="225"/>
      <c r="F149" s="241">
        <f t="shared" si="9"/>
        <v>0</v>
      </c>
    </row>
    <row r="150" spans="1:6" ht="12.75">
      <c r="A150" s="240">
        <f t="shared" si="7"/>
        <v>31</v>
      </c>
      <c r="B150" s="5">
        <v>584</v>
      </c>
      <c r="C150" s="1" t="s">
        <v>3</v>
      </c>
      <c r="D150" s="225"/>
      <c r="E150" s="225"/>
      <c r="F150" s="241">
        <f t="shared" si="9"/>
        <v>0</v>
      </c>
    </row>
    <row r="151" spans="1:6" ht="12.75">
      <c r="A151" s="240">
        <f t="shared" si="7"/>
        <v>32</v>
      </c>
      <c r="B151" s="5">
        <v>585</v>
      </c>
      <c r="C151" s="1" t="s">
        <v>12</v>
      </c>
      <c r="D151" s="225"/>
      <c r="E151" s="225"/>
      <c r="F151" s="241">
        <f t="shared" si="9"/>
        <v>0</v>
      </c>
    </row>
    <row r="152" spans="1:6" ht="12.75">
      <c r="A152" s="240">
        <f t="shared" si="7"/>
        <v>33</v>
      </c>
      <c r="B152" s="5">
        <v>586</v>
      </c>
      <c r="C152" s="1" t="s">
        <v>13</v>
      </c>
      <c r="D152" s="225"/>
      <c r="E152" s="225"/>
      <c r="F152" s="241">
        <f t="shared" si="9"/>
        <v>0</v>
      </c>
    </row>
    <row r="153" spans="1:6" ht="12.75">
      <c r="A153" s="240">
        <f t="shared" si="7"/>
        <v>34</v>
      </c>
      <c r="B153" s="5">
        <v>587</v>
      </c>
      <c r="C153" s="1" t="s">
        <v>273</v>
      </c>
      <c r="D153" s="225"/>
      <c r="E153" s="225"/>
      <c r="F153" s="241">
        <f t="shared" si="9"/>
        <v>0</v>
      </c>
    </row>
    <row r="154" spans="1:6" ht="12.75">
      <c r="A154" s="240">
        <f t="shared" si="7"/>
        <v>35</v>
      </c>
      <c r="B154" s="5">
        <v>588</v>
      </c>
      <c r="C154" s="1" t="s">
        <v>14</v>
      </c>
      <c r="D154" s="225"/>
      <c r="E154" s="225"/>
      <c r="F154" s="241">
        <f t="shared" si="9"/>
        <v>0</v>
      </c>
    </row>
    <row r="155" spans="1:6" ht="12.75">
      <c r="A155" s="240">
        <f t="shared" si="7"/>
        <v>36</v>
      </c>
      <c r="B155" s="5">
        <v>589</v>
      </c>
      <c r="C155" s="1" t="s">
        <v>261</v>
      </c>
      <c r="D155" s="225"/>
      <c r="E155" s="225"/>
      <c r="F155" s="241">
        <f t="shared" si="9"/>
        <v>0</v>
      </c>
    </row>
    <row r="156" spans="1:6" ht="12.75">
      <c r="A156" s="240">
        <f t="shared" si="7"/>
        <v>37</v>
      </c>
      <c r="B156"/>
      <c r="C156"/>
      <c r="D156" s="225"/>
      <c r="E156" s="225"/>
      <c r="F156" s="241"/>
    </row>
    <row r="157" spans="1:6" ht="12.75">
      <c r="A157" s="139">
        <f t="shared" si="7"/>
        <v>38</v>
      </c>
      <c r="B157" s="131"/>
      <c r="C157" s="223" t="s">
        <v>15</v>
      </c>
      <c r="D157" s="141">
        <f>SUM(D146:D155)</f>
        <v>0</v>
      </c>
      <c r="E157" s="141">
        <f>SUM(E146:E155)</f>
        <v>0</v>
      </c>
      <c r="F157" s="142">
        <f>IF(E157-D157&lt;&gt;0,(E157-D157)/ABS(D157),0)</f>
        <v>0</v>
      </c>
    </row>
    <row r="158" spans="1:6" ht="12.75">
      <c r="A158" s="240">
        <f t="shared" si="7"/>
        <v>39</v>
      </c>
      <c r="B158" s="1" t="s">
        <v>270</v>
      </c>
      <c r="C158"/>
      <c r="D158" s="225"/>
      <c r="E158" s="225"/>
      <c r="F158" s="241"/>
    </row>
    <row r="159" spans="1:6" ht="12.75">
      <c r="A159" s="240">
        <f t="shared" si="7"/>
        <v>40</v>
      </c>
      <c r="B159" s="5">
        <v>590</v>
      </c>
      <c r="C159" s="1" t="s">
        <v>262</v>
      </c>
      <c r="D159" s="225"/>
      <c r="E159" s="225"/>
      <c r="F159" s="241">
        <f aca="true" t="shared" si="10" ref="F159:F167">IF(E159-D159&lt;&gt;0,(E159-D159)/ABS(D159),0)</f>
        <v>0</v>
      </c>
    </row>
    <row r="160" spans="1:6" ht="12.75">
      <c r="A160" s="240">
        <f t="shared" si="7"/>
        <v>41</v>
      </c>
      <c r="B160" s="5">
        <v>591</v>
      </c>
      <c r="C160" s="1" t="s">
        <v>727</v>
      </c>
      <c r="D160" s="225"/>
      <c r="E160" s="225"/>
      <c r="F160" s="241">
        <f t="shared" si="10"/>
        <v>0</v>
      </c>
    </row>
    <row r="161" spans="1:6" ht="12.75">
      <c r="A161" s="240">
        <f t="shared" si="7"/>
        <v>42</v>
      </c>
      <c r="B161" s="5">
        <v>592</v>
      </c>
      <c r="C161" s="1" t="s">
        <v>7</v>
      </c>
      <c r="D161" s="225"/>
      <c r="E161" s="225"/>
      <c r="F161" s="241">
        <f t="shared" si="10"/>
        <v>0</v>
      </c>
    </row>
    <row r="162" spans="1:6" ht="12.75">
      <c r="A162" s="240">
        <f t="shared" si="7"/>
        <v>43</v>
      </c>
      <c r="B162" s="5">
        <v>593</v>
      </c>
      <c r="C162" s="1" t="s">
        <v>8</v>
      </c>
      <c r="D162" s="225"/>
      <c r="E162" s="225"/>
      <c r="F162" s="241">
        <f t="shared" si="10"/>
        <v>0</v>
      </c>
    </row>
    <row r="163" spans="1:6" ht="12.75">
      <c r="A163" s="240">
        <f t="shared" si="7"/>
        <v>44</v>
      </c>
      <c r="B163" s="5">
        <v>594</v>
      </c>
      <c r="C163" s="1" t="s">
        <v>9</v>
      </c>
      <c r="D163" s="225"/>
      <c r="E163" s="225"/>
      <c r="F163" s="241">
        <f t="shared" si="10"/>
        <v>0</v>
      </c>
    </row>
    <row r="164" spans="1:6" ht="12.75">
      <c r="A164" s="240">
        <f t="shared" si="7"/>
        <v>45</v>
      </c>
      <c r="B164" s="5">
        <v>595</v>
      </c>
      <c r="C164" s="1" t="s">
        <v>16</v>
      </c>
      <c r="D164" s="225"/>
      <c r="E164" s="225"/>
      <c r="F164" s="241">
        <f t="shared" si="10"/>
        <v>0</v>
      </c>
    </row>
    <row r="165" spans="1:6" ht="12.75">
      <c r="A165" s="240">
        <f t="shared" si="7"/>
        <v>46</v>
      </c>
      <c r="B165" s="5">
        <v>596</v>
      </c>
      <c r="C165" s="1" t="s">
        <v>17</v>
      </c>
      <c r="D165" s="225"/>
      <c r="E165" s="225"/>
      <c r="F165" s="241">
        <f t="shared" si="10"/>
        <v>0</v>
      </c>
    </row>
    <row r="166" spans="1:6" ht="12.75">
      <c r="A166" s="240">
        <f t="shared" si="7"/>
        <v>47</v>
      </c>
      <c r="B166" s="5">
        <v>597</v>
      </c>
      <c r="C166" s="1" t="s">
        <v>18</v>
      </c>
      <c r="D166" s="225"/>
      <c r="E166" s="225"/>
      <c r="F166" s="241">
        <f t="shared" si="10"/>
        <v>0</v>
      </c>
    </row>
    <row r="167" spans="1:6" ht="12.75">
      <c r="A167" s="240">
        <f t="shared" si="7"/>
        <v>48</v>
      </c>
      <c r="B167" s="5">
        <v>598</v>
      </c>
      <c r="C167" s="1" t="s">
        <v>19</v>
      </c>
      <c r="D167" s="225"/>
      <c r="E167" s="225"/>
      <c r="F167" s="241">
        <f t="shared" si="10"/>
        <v>0</v>
      </c>
    </row>
    <row r="168" spans="1:6" ht="12.75">
      <c r="A168" s="240">
        <f t="shared" si="7"/>
        <v>49</v>
      </c>
      <c r="B168"/>
      <c r="C168"/>
      <c r="D168" s="251"/>
      <c r="E168" s="251"/>
      <c r="F168" s="241"/>
    </row>
    <row r="169" spans="1:6" ht="12.75">
      <c r="A169" s="240">
        <f t="shared" si="7"/>
        <v>50</v>
      </c>
      <c r="B169" s="131"/>
      <c r="C169" s="223" t="s">
        <v>20</v>
      </c>
      <c r="D169" s="141">
        <f>SUM(D159:D167)</f>
        <v>0</v>
      </c>
      <c r="E169" s="141">
        <f>SUM(E159:E167)</f>
        <v>0</v>
      </c>
      <c r="F169" s="142">
        <f>IF(E169-D169&lt;&gt;0,(E169-D169)/ABS(D169),0)</f>
        <v>0</v>
      </c>
    </row>
    <row r="170" spans="1:6" ht="12.75">
      <c r="A170" s="135">
        <f t="shared" si="7"/>
        <v>51</v>
      </c>
      <c r="B170"/>
      <c r="C170"/>
      <c r="D170" s="225"/>
      <c r="E170" s="225"/>
      <c r="F170" s="209"/>
    </row>
    <row r="171" spans="1:6" ht="12.75">
      <c r="A171" s="135">
        <f t="shared" si="7"/>
        <v>52</v>
      </c>
      <c r="B171" s="115"/>
      <c r="C171" s="224" t="s">
        <v>274</v>
      </c>
      <c r="D171" s="137">
        <f>+D169+D157</f>
        <v>0</v>
      </c>
      <c r="E171" s="137">
        <f>+E169+E157</f>
        <v>0</v>
      </c>
      <c r="F171" s="209">
        <f>IF(E171-D171&lt;&gt;0,(E171-D171)/ABS(D171),0)</f>
        <v>0</v>
      </c>
    </row>
    <row r="172" spans="4:6" ht="12.75">
      <c r="D172" s="262"/>
      <c r="E172" s="262"/>
      <c r="F172" s="231" t="s">
        <v>266</v>
      </c>
    </row>
    <row r="173" spans="1:6" s="267" customFormat="1" ht="12.75">
      <c r="A173" s="17" t="str">
        <f>CONCATENATE(Co,"  ",Company)</f>
        <v>Company Name:    </v>
      </c>
      <c r="B173" s="266"/>
      <c r="C173" s="266"/>
      <c r="D173" s="266"/>
      <c r="F173" s="20" t="s">
        <v>143</v>
      </c>
    </row>
    <row r="174" spans="1:7" s="267" customFormat="1" ht="12.75">
      <c r="A174" s="21"/>
      <c r="B174" s="21"/>
      <c r="C174" s="21"/>
      <c r="D174" s="21"/>
      <c r="E174" s="21"/>
      <c r="F174" s="57" t="s">
        <v>21</v>
      </c>
      <c r="G174" s="21"/>
    </row>
    <row r="175" spans="1:6" s="267" customFormat="1" ht="18.75">
      <c r="A175" s="470" t="s">
        <v>258</v>
      </c>
      <c r="B175" s="470"/>
      <c r="C175" s="470"/>
      <c r="D175" s="470"/>
      <c r="E175" s="66"/>
      <c r="F175" s="129" t="str">
        <f>CONCATENATE(Year1,"  ",TEXT(Year,"####"),"  ")</f>
        <v>Year:    </v>
      </c>
    </row>
    <row r="176" spans="1:6" ht="12.75">
      <c r="A176" s="136"/>
      <c r="B176" s="471" t="s">
        <v>221</v>
      </c>
      <c r="C176" s="472"/>
      <c r="D176" s="234" t="s">
        <v>222</v>
      </c>
      <c r="E176" s="234" t="s">
        <v>223</v>
      </c>
      <c r="F176" s="235" t="s">
        <v>224</v>
      </c>
    </row>
    <row r="177" spans="1:6" ht="12.75">
      <c r="A177" s="236">
        <v>1</v>
      </c>
      <c r="B177" s="101"/>
      <c r="C177" s="102" t="s">
        <v>275</v>
      </c>
      <c r="D177" s="273"/>
      <c r="E177" s="273"/>
      <c r="F177" s="273"/>
    </row>
    <row r="178" spans="1:6" ht="12.75">
      <c r="A178" s="240">
        <v>2</v>
      </c>
      <c r="B178" s="130" t="s">
        <v>268</v>
      </c>
      <c r="C178" s="61"/>
      <c r="D178" s="269"/>
      <c r="E178" s="269"/>
      <c r="F178" s="269"/>
    </row>
    <row r="179" spans="1:6" ht="12.75">
      <c r="A179" s="240">
        <v>3</v>
      </c>
      <c r="B179" s="63">
        <v>901</v>
      </c>
      <c r="C179" s="107" t="s">
        <v>276</v>
      </c>
      <c r="D179" s="269"/>
      <c r="E179" s="269"/>
      <c r="F179" s="241">
        <f>IF(E179-D179&lt;&gt;0,(E179-D179)/ABS(D179),0)</f>
        <v>0</v>
      </c>
    </row>
    <row r="180" spans="1:6" ht="12.75">
      <c r="A180" s="240">
        <f aca="true" t="shared" si="11" ref="A180:A227">+A179+1</f>
        <v>4</v>
      </c>
      <c r="B180" s="63">
        <v>902</v>
      </c>
      <c r="C180" s="107" t="s">
        <v>277</v>
      </c>
      <c r="D180" s="269"/>
      <c r="E180" s="269"/>
      <c r="F180" s="241">
        <f>IF(E180-D180&lt;&gt;0,(E180-D180)/ABS(D180),0)</f>
        <v>0</v>
      </c>
    </row>
    <row r="181" spans="1:6" ht="12.75">
      <c r="A181" s="240">
        <f t="shared" si="11"/>
        <v>5</v>
      </c>
      <c r="B181" s="63">
        <v>903</v>
      </c>
      <c r="C181" s="107" t="s">
        <v>278</v>
      </c>
      <c r="D181" s="269"/>
      <c r="E181" s="269"/>
      <c r="F181" s="241">
        <f>IF(E181-D181&lt;&gt;0,(E181-D181)/ABS(D181),0)</f>
        <v>0</v>
      </c>
    </row>
    <row r="182" spans="1:6" ht="12.75">
      <c r="A182" s="240">
        <f t="shared" si="11"/>
        <v>6</v>
      </c>
      <c r="B182" s="63">
        <v>904</v>
      </c>
      <c r="C182" s="107" t="s">
        <v>279</v>
      </c>
      <c r="D182" s="269"/>
      <c r="E182" s="269"/>
      <c r="F182" s="241">
        <f>IF(E182-D182&lt;&gt;0,(E182-D182)/ABS(D182),0)</f>
        <v>0</v>
      </c>
    </row>
    <row r="183" spans="1:6" ht="12.75">
      <c r="A183" s="240">
        <f t="shared" si="11"/>
        <v>7</v>
      </c>
      <c r="B183" s="63">
        <v>905</v>
      </c>
      <c r="C183" s="107" t="s">
        <v>280</v>
      </c>
      <c r="D183" s="269"/>
      <c r="E183" s="269"/>
      <c r="F183" s="241">
        <f>IF(E183-D183&lt;&gt;0,(E183-D183)/ABS(D183),0)</f>
        <v>0</v>
      </c>
    </row>
    <row r="184" spans="1:6" ht="12.75">
      <c r="A184" s="240">
        <f t="shared" si="11"/>
        <v>8</v>
      </c>
      <c r="B184" s="65"/>
      <c r="C184" s="61"/>
      <c r="D184" s="269"/>
      <c r="E184" s="269"/>
      <c r="F184" s="269"/>
    </row>
    <row r="185" spans="1:6" ht="12.75">
      <c r="A185" s="139">
        <f t="shared" si="11"/>
        <v>9</v>
      </c>
      <c r="B185" s="131"/>
      <c r="C185" s="110" t="s">
        <v>281</v>
      </c>
      <c r="D185" s="274">
        <f>SUM(D179:D183)</f>
        <v>0</v>
      </c>
      <c r="E185" s="274">
        <f>SUM(E179:E183)</f>
        <v>0</v>
      </c>
      <c r="F185" s="142">
        <f>IF(E185-D185&lt;&gt;0,(E185-D185)/ABS(D185),0)</f>
        <v>0</v>
      </c>
    </row>
    <row r="186" spans="1:6" ht="12.75">
      <c r="A186" s="240">
        <f t="shared" si="11"/>
        <v>10</v>
      </c>
      <c r="B186" s="65"/>
      <c r="C186" s="61"/>
      <c r="D186" s="269"/>
      <c r="E186" s="269"/>
      <c r="F186" s="269"/>
    </row>
    <row r="187" spans="1:6" ht="12.75">
      <c r="A187" s="240">
        <f t="shared" si="11"/>
        <v>11</v>
      </c>
      <c r="B187" s="65"/>
      <c r="C187" s="107" t="s">
        <v>22</v>
      </c>
      <c r="D187" s="269"/>
      <c r="E187" s="269"/>
      <c r="F187" s="241">
        <f>IF(E187-D187&lt;&gt;0,(E187-D187)/ABS(D187),0)</f>
        <v>0</v>
      </c>
    </row>
    <row r="188" spans="1:6" ht="12.75">
      <c r="A188" s="240">
        <f t="shared" si="11"/>
        <v>12</v>
      </c>
      <c r="B188" s="130" t="s">
        <v>268</v>
      </c>
      <c r="C188" s="61"/>
      <c r="D188" s="269"/>
      <c r="E188" s="269"/>
      <c r="F188" s="269"/>
    </row>
    <row r="189" spans="1:6" ht="12.75">
      <c r="A189" s="240">
        <f t="shared" si="11"/>
        <v>13</v>
      </c>
      <c r="B189" s="63">
        <v>907</v>
      </c>
      <c r="C189" s="107" t="s">
        <v>276</v>
      </c>
      <c r="D189" s="269"/>
      <c r="E189" s="269"/>
      <c r="F189" s="241">
        <f aca="true" t="shared" si="12" ref="F189:F194">IF(E189-D189&lt;&gt;0,(E189-D189)/ABS(D189),0)</f>
        <v>0</v>
      </c>
    </row>
    <row r="190" spans="1:6" ht="12.75">
      <c r="A190" s="240">
        <f t="shared" si="11"/>
        <v>14</v>
      </c>
      <c r="B190" s="63">
        <v>908</v>
      </c>
      <c r="C190" s="107" t="s">
        <v>282</v>
      </c>
      <c r="D190" s="269"/>
      <c r="E190" s="269"/>
      <c r="F190" s="241">
        <f t="shared" si="12"/>
        <v>0</v>
      </c>
    </row>
    <row r="191" spans="1:6" ht="12.75">
      <c r="A191" s="240">
        <f t="shared" si="11"/>
        <v>15</v>
      </c>
      <c r="B191" s="63">
        <v>909</v>
      </c>
      <c r="C191" s="107" t="s">
        <v>23</v>
      </c>
      <c r="D191" s="269"/>
      <c r="E191" s="269"/>
      <c r="F191" s="241">
        <f t="shared" si="12"/>
        <v>0</v>
      </c>
    </row>
    <row r="192" spans="1:6" ht="12.75">
      <c r="A192" s="240">
        <f t="shared" si="11"/>
        <v>16</v>
      </c>
      <c r="B192" s="63">
        <v>910</v>
      </c>
      <c r="C192" s="107" t="s">
        <v>283</v>
      </c>
      <c r="D192" s="269"/>
      <c r="E192" s="269"/>
      <c r="F192" s="241">
        <f t="shared" si="12"/>
        <v>0</v>
      </c>
    </row>
    <row r="193" spans="1:6" ht="12.75">
      <c r="A193" s="240">
        <f t="shared" si="11"/>
        <v>17</v>
      </c>
      <c r="B193" s="65"/>
      <c r="C193" s="61"/>
      <c r="D193" s="269"/>
      <c r="E193" s="269"/>
      <c r="F193" s="241"/>
    </row>
    <row r="194" spans="1:6" ht="12.75">
      <c r="A194" s="139">
        <f t="shared" si="11"/>
        <v>18</v>
      </c>
      <c r="B194" s="131"/>
      <c r="C194" s="110" t="s">
        <v>24</v>
      </c>
      <c r="D194" s="274">
        <f>SUM(D189:D192)</f>
        <v>0</v>
      </c>
      <c r="E194" s="274">
        <f>SUM(E189:E192)</f>
        <v>0</v>
      </c>
      <c r="F194" s="142">
        <f t="shared" si="12"/>
        <v>0</v>
      </c>
    </row>
    <row r="195" spans="1:6" ht="12.75">
      <c r="A195" s="240">
        <f t="shared" si="11"/>
        <v>19</v>
      </c>
      <c r="B195" s="65"/>
      <c r="C195" s="61"/>
      <c r="D195" s="269"/>
      <c r="E195" s="269"/>
      <c r="F195" s="269"/>
    </row>
    <row r="196" spans="1:6" ht="12.75">
      <c r="A196" s="240">
        <f t="shared" si="11"/>
        <v>20</v>
      </c>
      <c r="B196" s="65"/>
      <c r="C196" s="107" t="s">
        <v>284</v>
      </c>
      <c r="D196" s="269"/>
      <c r="E196" s="269"/>
      <c r="F196" s="269"/>
    </row>
    <row r="197" spans="1:6" ht="12.75">
      <c r="A197" s="240">
        <f t="shared" si="11"/>
        <v>21</v>
      </c>
      <c r="B197" s="130" t="s">
        <v>268</v>
      </c>
      <c r="C197" s="61"/>
      <c r="D197" s="269"/>
      <c r="E197" s="269"/>
      <c r="F197" s="269"/>
    </row>
    <row r="198" spans="1:6" ht="12.75">
      <c r="A198" s="240">
        <f t="shared" si="11"/>
        <v>22</v>
      </c>
      <c r="B198" s="63">
        <v>911</v>
      </c>
      <c r="C198" s="107" t="s">
        <v>276</v>
      </c>
      <c r="D198" s="269"/>
      <c r="E198" s="269"/>
      <c r="F198" s="241">
        <f>IF(E198-D198&lt;&gt;0,(E198-D198)/ABS(D198),0)</f>
        <v>0</v>
      </c>
    </row>
    <row r="199" spans="1:6" ht="12.75">
      <c r="A199" s="240">
        <f t="shared" si="11"/>
        <v>23</v>
      </c>
      <c r="B199" s="63">
        <v>912</v>
      </c>
      <c r="C199" s="107" t="s">
        <v>285</v>
      </c>
      <c r="D199" s="269"/>
      <c r="E199" s="269"/>
      <c r="F199" s="241">
        <f>IF(E199-D199&lt;&gt;0,(E199-D199)/ABS(D199),0)</f>
        <v>0</v>
      </c>
    </row>
    <row r="200" spans="1:6" ht="12.75">
      <c r="A200" s="240">
        <f t="shared" si="11"/>
        <v>24</v>
      </c>
      <c r="B200" s="63">
        <v>913</v>
      </c>
      <c r="C200" s="107" t="s">
        <v>286</v>
      </c>
      <c r="D200" s="269"/>
      <c r="E200" s="269"/>
      <c r="F200" s="241">
        <f>IF(E200-D200&lt;&gt;0,(E200-D200)/ABS(D200),0)</f>
        <v>0</v>
      </c>
    </row>
    <row r="201" spans="1:6" ht="12.75">
      <c r="A201" s="240">
        <f t="shared" si="11"/>
        <v>25</v>
      </c>
      <c r="B201" s="63">
        <v>916</v>
      </c>
      <c r="C201" s="107" t="s">
        <v>287</v>
      </c>
      <c r="D201" s="269"/>
      <c r="E201" s="269"/>
      <c r="F201" s="241">
        <f>IF(E201-D201&lt;&gt;0,(E201-D201)/ABS(D201),0)</f>
        <v>0</v>
      </c>
    </row>
    <row r="202" spans="1:6" ht="12.75">
      <c r="A202" s="240">
        <f t="shared" si="11"/>
        <v>26</v>
      </c>
      <c r="B202" s="65"/>
      <c r="C202" s="61"/>
      <c r="D202" s="269"/>
      <c r="E202" s="269"/>
      <c r="F202" s="269"/>
    </row>
    <row r="203" spans="1:6" ht="12.75">
      <c r="A203" s="139">
        <f t="shared" si="11"/>
        <v>27</v>
      </c>
      <c r="B203" s="131"/>
      <c r="C203" s="110" t="s">
        <v>288</v>
      </c>
      <c r="D203" s="274">
        <f>SUM(D198:D201)</f>
        <v>0</v>
      </c>
      <c r="E203" s="274">
        <f>SUM(E198:E201)</f>
        <v>0</v>
      </c>
      <c r="F203" s="142">
        <f>IF(E203-D203&lt;&gt;0,(E203-D203)/ABS(D203),0)</f>
        <v>0</v>
      </c>
    </row>
    <row r="204" spans="1:6" ht="12.75">
      <c r="A204" s="240">
        <f t="shared" si="11"/>
        <v>28</v>
      </c>
      <c r="B204" s="65"/>
      <c r="C204" s="61"/>
      <c r="D204" s="269"/>
      <c r="E204" s="269"/>
      <c r="F204" s="269"/>
    </row>
    <row r="205" spans="1:6" ht="12.75">
      <c r="A205" s="240">
        <f t="shared" si="11"/>
        <v>29</v>
      </c>
      <c r="B205" s="65"/>
      <c r="C205" s="107" t="s">
        <v>289</v>
      </c>
      <c r="D205" s="269"/>
      <c r="E205" s="269"/>
      <c r="F205" s="269"/>
    </row>
    <row r="206" spans="1:6" ht="12.75">
      <c r="A206" s="240">
        <f t="shared" si="11"/>
        <v>30</v>
      </c>
      <c r="B206" s="130" t="s">
        <v>268</v>
      </c>
      <c r="C206" s="61"/>
      <c r="D206" s="269"/>
      <c r="E206" s="269"/>
      <c r="F206" s="269"/>
    </row>
    <row r="207" spans="1:6" ht="12.75">
      <c r="A207" s="240">
        <f t="shared" si="11"/>
        <v>31</v>
      </c>
      <c r="B207" s="63">
        <v>920</v>
      </c>
      <c r="C207" s="107" t="s">
        <v>290</v>
      </c>
      <c r="D207" s="269"/>
      <c r="E207" s="269"/>
      <c r="F207" s="241">
        <f aca="true" t="shared" si="13" ref="F207:F219">IF(E207-D207&lt;&gt;0,(E207-D207)/ABS(D207),0)</f>
        <v>0</v>
      </c>
    </row>
    <row r="208" spans="1:6" ht="12.75">
      <c r="A208" s="240">
        <f t="shared" si="11"/>
        <v>32</v>
      </c>
      <c r="B208" s="63">
        <v>921</v>
      </c>
      <c r="C208" s="107" t="s">
        <v>291</v>
      </c>
      <c r="D208" s="269"/>
      <c r="E208" s="269"/>
      <c r="F208" s="241">
        <f t="shared" si="13"/>
        <v>0</v>
      </c>
    </row>
    <row r="209" spans="1:6" ht="12.75">
      <c r="A209" s="240">
        <f t="shared" si="11"/>
        <v>33</v>
      </c>
      <c r="B209" s="63">
        <v>922</v>
      </c>
      <c r="C209" s="107" t="s">
        <v>292</v>
      </c>
      <c r="D209" s="269"/>
      <c r="E209" s="269"/>
      <c r="F209" s="241">
        <f t="shared" si="13"/>
        <v>0</v>
      </c>
    </row>
    <row r="210" spans="1:6" ht="12.75">
      <c r="A210" s="240">
        <f t="shared" si="11"/>
        <v>34</v>
      </c>
      <c r="B210" s="63">
        <v>923</v>
      </c>
      <c r="C210" s="107" t="s">
        <v>293</v>
      </c>
      <c r="D210" s="269"/>
      <c r="E210" s="269"/>
      <c r="F210" s="241">
        <f t="shared" si="13"/>
        <v>0</v>
      </c>
    </row>
    <row r="211" spans="1:6" ht="12.75">
      <c r="A211" s="240">
        <f t="shared" si="11"/>
        <v>35</v>
      </c>
      <c r="B211" s="63">
        <v>924</v>
      </c>
      <c r="C211" s="107" t="s">
        <v>294</v>
      </c>
      <c r="D211" s="269"/>
      <c r="E211" s="269"/>
      <c r="F211" s="241">
        <f t="shared" si="13"/>
        <v>0</v>
      </c>
    </row>
    <row r="212" spans="1:6" ht="12.75">
      <c r="A212" s="240">
        <f t="shared" si="11"/>
        <v>36</v>
      </c>
      <c r="B212" s="63">
        <v>925</v>
      </c>
      <c r="C212" s="107" t="s">
        <v>295</v>
      </c>
      <c r="D212" s="269"/>
      <c r="E212" s="269"/>
      <c r="F212" s="241">
        <f t="shared" si="13"/>
        <v>0</v>
      </c>
    </row>
    <row r="213" spans="1:6" ht="12.75">
      <c r="A213" s="240">
        <f t="shared" si="11"/>
        <v>37</v>
      </c>
      <c r="B213" s="63">
        <v>926</v>
      </c>
      <c r="C213" s="107" t="s">
        <v>296</v>
      </c>
      <c r="D213" s="269"/>
      <c r="E213" s="269"/>
      <c r="F213" s="241">
        <f t="shared" si="13"/>
        <v>0</v>
      </c>
    </row>
    <row r="214" spans="1:6" ht="12.75">
      <c r="A214" s="240">
        <f t="shared" si="11"/>
        <v>38</v>
      </c>
      <c r="B214" s="63">
        <v>927</v>
      </c>
      <c r="C214" s="107" t="s">
        <v>297</v>
      </c>
      <c r="D214" s="269"/>
      <c r="E214" s="269"/>
      <c r="F214" s="241">
        <f t="shared" si="13"/>
        <v>0</v>
      </c>
    </row>
    <row r="215" spans="1:6" ht="12.75">
      <c r="A215" s="240">
        <f t="shared" si="11"/>
        <v>39</v>
      </c>
      <c r="B215" s="63">
        <v>928</v>
      </c>
      <c r="C215" s="107" t="s">
        <v>298</v>
      </c>
      <c r="D215" s="269"/>
      <c r="E215" s="269"/>
      <c r="F215" s="241">
        <f t="shared" si="13"/>
        <v>0</v>
      </c>
    </row>
    <row r="216" spans="1:6" ht="12.75">
      <c r="A216" s="240">
        <f t="shared" si="11"/>
        <v>40</v>
      </c>
      <c r="B216" s="63">
        <v>929</v>
      </c>
      <c r="C216" s="107" t="s">
        <v>299</v>
      </c>
      <c r="D216" s="269"/>
      <c r="E216" s="269"/>
      <c r="F216" s="241">
        <f t="shared" si="13"/>
        <v>0</v>
      </c>
    </row>
    <row r="217" spans="1:6" ht="12.75">
      <c r="A217" s="240">
        <f t="shared" si="11"/>
        <v>41</v>
      </c>
      <c r="B217" s="63">
        <v>930.1</v>
      </c>
      <c r="C217" s="107" t="s">
        <v>300</v>
      </c>
      <c r="D217" s="269"/>
      <c r="E217" s="269"/>
      <c r="F217" s="241">
        <f t="shared" si="13"/>
        <v>0</v>
      </c>
    </row>
    <row r="218" spans="1:6" ht="12.75">
      <c r="A218" s="240">
        <f t="shared" si="11"/>
        <v>42</v>
      </c>
      <c r="B218" s="63">
        <v>930.2</v>
      </c>
      <c r="C218" s="107" t="s">
        <v>301</v>
      </c>
      <c r="D218" s="269"/>
      <c r="E218" s="269"/>
      <c r="F218" s="241">
        <f t="shared" si="13"/>
        <v>0</v>
      </c>
    </row>
    <row r="219" spans="1:6" ht="12.75">
      <c r="A219" s="240">
        <f t="shared" si="11"/>
        <v>43</v>
      </c>
      <c r="B219" s="63">
        <v>931</v>
      </c>
      <c r="C219" s="107" t="s">
        <v>261</v>
      </c>
      <c r="D219" s="269"/>
      <c r="E219" s="269"/>
      <c r="F219" s="241">
        <f t="shared" si="13"/>
        <v>0</v>
      </c>
    </row>
    <row r="220" spans="1:6" ht="12.75">
      <c r="A220" s="240">
        <f t="shared" si="11"/>
        <v>44</v>
      </c>
      <c r="B220" s="65"/>
      <c r="C220" s="61"/>
      <c r="D220" s="269"/>
      <c r="E220" s="269"/>
      <c r="F220" s="269"/>
    </row>
    <row r="221" spans="1:6" ht="12.75">
      <c r="A221" s="139">
        <f t="shared" si="11"/>
        <v>45</v>
      </c>
      <c r="B221" s="131"/>
      <c r="C221" s="110" t="s">
        <v>302</v>
      </c>
      <c r="D221" s="274">
        <f>SUM(D207:D219)</f>
        <v>0</v>
      </c>
      <c r="E221" s="274">
        <f>SUM(E207:E219)</f>
        <v>0</v>
      </c>
      <c r="F221" s="142">
        <f>IF(E221-D221&lt;&gt;0,(E221-D221)/ABS(D221),0)</f>
        <v>0</v>
      </c>
    </row>
    <row r="222" spans="1:6" ht="12.75">
      <c r="A222" s="240">
        <f t="shared" si="11"/>
        <v>46</v>
      </c>
      <c r="B222" s="130" t="s">
        <v>270</v>
      </c>
      <c r="C222" s="61"/>
      <c r="D222" s="269"/>
      <c r="E222" s="269"/>
      <c r="F222" s="269"/>
    </row>
    <row r="223" spans="1:6" ht="12.75">
      <c r="A223" s="240">
        <f t="shared" si="11"/>
        <v>47</v>
      </c>
      <c r="B223" s="63">
        <v>935</v>
      </c>
      <c r="C223" s="107" t="s">
        <v>303</v>
      </c>
      <c r="D223" s="269"/>
      <c r="E223" s="269"/>
      <c r="F223" s="241">
        <f>IF(E223-D223&lt;&gt;0,(E223-D223)/ABS(D223),0)</f>
        <v>0</v>
      </c>
    </row>
    <row r="224" spans="1:6" ht="12.75">
      <c r="A224" s="240">
        <f t="shared" si="11"/>
        <v>48</v>
      </c>
      <c r="B224" s="65"/>
      <c r="C224" s="61"/>
      <c r="D224" s="269"/>
      <c r="E224" s="269"/>
      <c r="F224" s="269"/>
    </row>
    <row r="225" spans="1:6" ht="12.75">
      <c r="A225" s="139">
        <f t="shared" si="11"/>
        <v>49</v>
      </c>
      <c r="B225" s="131"/>
      <c r="C225" s="114" t="s">
        <v>304</v>
      </c>
      <c r="D225" s="274">
        <f>+D221+D223</f>
        <v>0</v>
      </c>
      <c r="E225" s="274">
        <f>+E221+E223</f>
        <v>0</v>
      </c>
      <c r="F225" s="142">
        <f>IF(E225-D225&lt;&gt;0,(E225-D225)/ABS(D225),0)</f>
        <v>0</v>
      </c>
    </row>
    <row r="226" spans="1:6" ht="12.75">
      <c r="A226" s="240">
        <f t="shared" si="11"/>
        <v>50</v>
      </c>
      <c r="B226" s="65"/>
      <c r="C226" s="61"/>
      <c r="D226" s="269"/>
      <c r="E226" s="269"/>
      <c r="F226" s="269"/>
    </row>
    <row r="227" spans="1:6" ht="12.75">
      <c r="A227" s="135">
        <f t="shared" si="11"/>
        <v>51</v>
      </c>
      <c r="B227" s="115"/>
      <c r="C227" s="124" t="s">
        <v>25</v>
      </c>
      <c r="D227" s="271">
        <f>+D225+D203+D194+D185</f>
        <v>0</v>
      </c>
      <c r="E227" s="271">
        <f>+E225+E203+E194+E185</f>
        <v>0</v>
      </c>
      <c r="F227" s="209">
        <f>IF(E227-D227&lt;&gt;0,(E227-D227)/ABS(D227),0)</f>
        <v>0</v>
      </c>
    </row>
    <row r="229" ht="12.75">
      <c r="F229" s="231" t="s">
        <v>879</v>
      </c>
    </row>
  </sheetData>
  <mergeCells count="8">
    <mergeCell ref="A118:D118"/>
    <mergeCell ref="B119:C119"/>
    <mergeCell ref="B176:C176"/>
    <mergeCell ref="A175:D175"/>
    <mergeCell ref="A3:D3"/>
    <mergeCell ref="B4:C4"/>
    <mergeCell ref="A61:D61"/>
    <mergeCell ref="B62:C62"/>
  </mergeCells>
  <printOptions/>
  <pageMargins left="0.85" right="0.4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G61"/>
  <sheetViews>
    <sheetView showZeros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39.7109375" style="0" customWidth="1"/>
    <col min="4" max="4" width="14.7109375" style="0" customWidth="1"/>
    <col min="5" max="5" width="14.57421875" style="0" customWidth="1"/>
    <col min="6" max="6" width="12.7109375" style="0" customWidth="1"/>
  </cols>
  <sheetData>
    <row r="1" spans="1:6" ht="12.75">
      <c r="A1" s="17" t="str">
        <f>CONCATENATE(Co,"  ",Company)</f>
        <v>Company Name:    </v>
      </c>
      <c r="B1" s="58"/>
      <c r="C1" s="58"/>
      <c r="D1" s="58"/>
      <c r="F1" s="20" t="s">
        <v>144</v>
      </c>
    </row>
    <row r="2" spans="1:7" ht="12.75">
      <c r="A2" s="21"/>
      <c r="B2" s="21"/>
      <c r="C2" s="21"/>
      <c r="D2" s="21"/>
      <c r="E2" s="21"/>
      <c r="F2" s="2"/>
      <c r="G2" s="5"/>
    </row>
    <row r="3" spans="1:6" ht="18.75">
      <c r="A3" s="470" t="s">
        <v>305</v>
      </c>
      <c r="B3" s="470"/>
      <c r="C3" s="470"/>
      <c r="D3" s="470"/>
      <c r="E3" s="66"/>
      <c r="F3" s="129" t="str">
        <f>CONCATENATE(Year1,"  ",TEXT(Year,"####"),"  ")</f>
        <v>Year:    </v>
      </c>
    </row>
    <row r="4" spans="1:6" ht="12.75">
      <c r="A4" s="71"/>
      <c r="B4" s="467" t="s">
        <v>306</v>
      </c>
      <c r="C4" s="468"/>
      <c r="D4" s="73" t="s">
        <v>222</v>
      </c>
      <c r="E4" s="73" t="s">
        <v>223</v>
      </c>
      <c r="F4" s="72" t="s">
        <v>224</v>
      </c>
    </row>
    <row r="5" spans="1:6" ht="12.75">
      <c r="A5" s="62">
        <v>1</v>
      </c>
      <c r="B5" s="318" t="s">
        <v>949</v>
      </c>
      <c r="C5" s="319"/>
      <c r="D5" s="69"/>
      <c r="E5" s="69"/>
      <c r="F5" s="70">
        <f>IF(E5-D5&lt;&gt;0,(E5-D5)/ABS(D5),0)</f>
        <v>0</v>
      </c>
    </row>
    <row r="6" spans="1:6" ht="12.75">
      <c r="A6" s="62">
        <v>2</v>
      </c>
      <c r="B6" s="318" t="s">
        <v>950</v>
      </c>
      <c r="C6" s="319"/>
      <c r="D6" s="69"/>
      <c r="E6" s="69"/>
      <c r="F6" s="70">
        <f aca="true" t="shared" si="0" ref="F6:F55">IF(E6-D6&lt;&gt;0,(E6-D6)/ABS(D6),0)</f>
        <v>0</v>
      </c>
    </row>
    <row r="7" spans="1:6" ht="12.75">
      <c r="A7" s="62">
        <v>3</v>
      </c>
      <c r="B7" s="318" t="s">
        <v>951</v>
      </c>
      <c r="C7" s="319"/>
      <c r="D7" s="69"/>
      <c r="E7" s="69"/>
      <c r="F7" s="70">
        <f t="shared" si="0"/>
        <v>0</v>
      </c>
    </row>
    <row r="8" spans="1:6" ht="12.75">
      <c r="A8" s="62">
        <v>4</v>
      </c>
      <c r="B8" s="318" t="s">
        <v>952</v>
      </c>
      <c r="C8" s="319"/>
      <c r="D8" s="69"/>
      <c r="E8" s="69"/>
      <c r="F8" s="70">
        <f t="shared" si="0"/>
        <v>0</v>
      </c>
    </row>
    <row r="9" spans="1:6" ht="12.75">
      <c r="A9" s="62">
        <v>5</v>
      </c>
      <c r="B9" s="318" t="s">
        <v>953</v>
      </c>
      <c r="C9" s="319"/>
      <c r="D9" s="69"/>
      <c r="E9" s="69"/>
      <c r="F9" s="70">
        <f t="shared" si="0"/>
        <v>0</v>
      </c>
    </row>
    <row r="10" spans="1:6" ht="12.75">
      <c r="A10" s="62">
        <v>6</v>
      </c>
      <c r="B10" s="318" t="s">
        <v>956</v>
      </c>
      <c r="C10" s="319"/>
      <c r="D10" s="69"/>
      <c r="E10" s="69"/>
      <c r="F10" s="70">
        <f t="shared" si="0"/>
        <v>0</v>
      </c>
    </row>
    <row r="11" spans="1:6" ht="12.75">
      <c r="A11" s="62">
        <v>7</v>
      </c>
      <c r="B11" s="318" t="s">
        <v>954</v>
      </c>
      <c r="C11" s="319"/>
      <c r="D11" s="69"/>
      <c r="E11" s="69"/>
      <c r="F11" s="70">
        <f t="shared" si="0"/>
        <v>0</v>
      </c>
    </row>
    <row r="12" spans="1:6" ht="12.75">
      <c r="A12" s="62">
        <v>8</v>
      </c>
      <c r="B12" s="318" t="s">
        <v>955</v>
      </c>
      <c r="C12" s="319"/>
      <c r="D12" s="69"/>
      <c r="E12" s="69"/>
      <c r="F12" s="70">
        <f t="shared" si="0"/>
        <v>0</v>
      </c>
    </row>
    <row r="13" spans="1:6" ht="12.75">
      <c r="A13" s="62">
        <v>9</v>
      </c>
      <c r="B13" s="318"/>
      <c r="C13" s="319"/>
      <c r="D13" s="69"/>
      <c r="E13" s="69"/>
      <c r="F13" s="70">
        <f t="shared" si="0"/>
        <v>0</v>
      </c>
    </row>
    <row r="14" spans="1:6" ht="12.75">
      <c r="A14" s="62">
        <v>10</v>
      </c>
      <c r="B14" s="318"/>
      <c r="C14" s="319"/>
      <c r="D14" s="69"/>
      <c r="E14" s="69"/>
      <c r="F14" s="70">
        <f t="shared" si="0"/>
        <v>0</v>
      </c>
    </row>
    <row r="15" spans="1:6" ht="12.75">
      <c r="A15" s="62">
        <v>11</v>
      </c>
      <c r="B15" s="318"/>
      <c r="C15" s="319"/>
      <c r="D15" s="69"/>
      <c r="E15" s="69"/>
      <c r="F15" s="70">
        <f t="shared" si="0"/>
        <v>0</v>
      </c>
    </row>
    <row r="16" spans="1:6" ht="12.75">
      <c r="A16" s="62">
        <v>12</v>
      </c>
      <c r="B16" s="318"/>
      <c r="C16" s="319"/>
      <c r="D16" s="69"/>
      <c r="E16" s="69"/>
      <c r="F16" s="70">
        <f t="shared" si="0"/>
        <v>0</v>
      </c>
    </row>
    <row r="17" spans="1:6" ht="12.75">
      <c r="A17" s="62">
        <v>13</v>
      </c>
      <c r="B17" s="318"/>
      <c r="C17" s="319"/>
      <c r="D17" s="69"/>
      <c r="E17" s="69"/>
      <c r="F17" s="70">
        <f t="shared" si="0"/>
        <v>0</v>
      </c>
    </row>
    <row r="18" spans="1:6" ht="12.75">
      <c r="A18" s="62">
        <v>14</v>
      </c>
      <c r="B18" s="318"/>
      <c r="C18" s="319"/>
      <c r="D18" s="69"/>
      <c r="E18" s="69"/>
      <c r="F18" s="70">
        <f t="shared" si="0"/>
        <v>0</v>
      </c>
    </row>
    <row r="19" spans="1:6" ht="12.75">
      <c r="A19" s="62">
        <v>15</v>
      </c>
      <c r="B19" s="318"/>
      <c r="C19" s="319"/>
      <c r="D19" s="69"/>
      <c r="E19" s="69"/>
      <c r="F19" s="70">
        <f t="shared" si="0"/>
        <v>0</v>
      </c>
    </row>
    <row r="20" spans="1:6" ht="12.75">
      <c r="A20" s="62">
        <v>16</v>
      </c>
      <c r="B20" s="318"/>
      <c r="C20" s="319"/>
      <c r="D20" s="69"/>
      <c r="E20" s="69"/>
      <c r="F20" s="70">
        <f t="shared" si="0"/>
        <v>0</v>
      </c>
    </row>
    <row r="21" spans="1:6" ht="12.75">
      <c r="A21" s="62">
        <v>17</v>
      </c>
      <c r="B21" s="318"/>
      <c r="C21" s="319"/>
      <c r="D21" s="69"/>
      <c r="E21" s="69"/>
      <c r="F21" s="70">
        <f t="shared" si="0"/>
        <v>0</v>
      </c>
    </row>
    <row r="22" spans="1:6" ht="12.75">
      <c r="A22" s="62">
        <v>18</v>
      </c>
      <c r="B22" s="318"/>
      <c r="C22" s="319"/>
      <c r="D22" s="69"/>
      <c r="E22" s="69"/>
      <c r="F22" s="70">
        <f t="shared" si="0"/>
        <v>0</v>
      </c>
    </row>
    <row r="23" spans="1:6" ht="12.75">
      <c r="A23" s="62">
        <v>19</v>
      </c>
      <c r="B23" s="318"/>
      <c r="C23" s="319"/>
      <c r="D23" s="69"/>
      <c r="E23" s="69"/>
      <c r="F23" s="70">
        <f t="shared" si="0"/>
        <v>0</v>
      </c>
    </row>
    <row r="24" spans="1:6" ht="12.75">
      <c r="A24" s="62">
        <v>20</v>
      </c>
      <c r="B24" s="318"/>
      <c r="C24" s="319"/>
      <c r="D24" s="69"/>
      <c r="E24" s="69"/>
      <c r="F24" s="70">
        <f t="shared" si="0"/>
        <v>0</v>
      </c>
    </row>
    <row r="25" spans="1:6" ht="12.75">
      <c r="A25" s="62">
        <v>21</v>
      </c>
      <c r="B25" s="318"/>
      <c r="C25" s="319"/>
      <c r="D25" s="69"/>
      <c r="E25" s="69"/>
      <c r="F25" s="70">
        <f t="shared" si="0"/>
        <v>0</v>
      </c>
    </row>
    <row r="26" spans="1:6" ht="12.75">
      <c r="A26" s="62">
        <v>22</v>
      </c>
      <c r="B26" s="318"/>
      <c r="C26" s="319"/>
      <c r="D26" s="69"/>
      <c r="E26" s="69"/>
      <c r="F26" s="70">
        <f t="shared" si="0"/>
        <v>0</v>
      </c>
    </row>
    <row r="27" spans="1:6" ht="12.75">
      <c r="A27" s="62">
        <v>23</v>
      </c>
      <c r="B27" s="318"/>
      <c r="C27" s="319"/>
      <c r="D27" s="69"/>
      <c r="E27" s="69"/>
      <c r="F27" s="70">
        <f t="shared" si="0"/>
        <v>0</v>
      </c>
    </row>
    <row r="28" spans="1:6" ht="12.75">
      <c r="A28" s="62">
        <v>24</v>
      </c>
      <c r="B28" s="318"/>
      <c r="C28" s="319"/>
      <c r="D28" s="69"/>
      <c r="E28" s="69"/>
      <c r="F28" s="70">
        <f t="shared" si="0"/>
        <v>0</v>
      </c>
    </row>
    <row r="29" spans="1:6" ht="12.75">
      <c r="A29" s="62">
        <v>25</v>
      </c>
      <c r="B29" s="318"/>
      <c r="C29" s="319"/>
      <c r="D29" s="69"/>
      <c r="E29" s="69"/>
      <c r="F29" s="70">
        <f t="shared" si="0"/>
        <v>0</v>
      </c>
    </row>
    <row r="30" spans="1:6" ht="12.75">
      <c r="A30" s="62">
        <v>26</v>
      </c>
      <c r="B30" s="318"/>
      <c r="C30" s="319"/>
      <c r="D30" s="69"/>
      <c r="E30" s="69"/>
      <c r="F30" s="70">
        <f t="shared" si="0"/>
        <v>0</v>
      </c>
    </row>
    <row r="31" spans="1:6" ht="12.75">
      <c r="A31" s="62">
        <v>27</v>
      </c>
      <c r="B31" s="318"/>
      <c r="C31" s="319"/>
      <c r="D31" s="69"/>
      <c r="E31" s="69"/>
      <c r="F31" s="70">
        <f t="shared" si="0"/>
        <v>0</v>
      </c>
    </row>
    <row r="32" spans="1:6" ht="12.75">
      <c r="A32" s="62">
        <v>28</v>
      </c>
      <c r="B32" s="318"/>
      <c r="C32" s="319"/>
      <c r="D32" s="69"/>
      <c r="E32" s="69"/>
      <c r="F32" s="70">
        <f t="shared" si="0"/>
        <v>0</v>
      </c>
    </row>
    <row r="33" spans="1:6" ht="12.75">
      <c r="A33" s="62">
        <v>29</v>
      </c>
      <c r="B33" s="318"/>
      <c r="C33" s="319"/>
      <c r="D33" s="69"/>
      <c r="E33" s="69"/>
      <c r="F33" s="70">
        <f t="shared" si="0"/>
        <v>0</v>
      </c>
    </row>
    <row r="34" spans="1:6" ht="12.75">
      <c r="A34" s="62">
        <v>30</v>
      </c>
      <c r="B34" s="318"/>
      <c r="C34" s="319"/>
      <c r="D34" s="69"/>
      <c r="E34" s="69"/>
      <c r="F34" s="70">
        <f t="shared" si="0"/>
        <v>0</v>
      </c>
    </row>
    <row r="35" spans="1:6" ht="12.75">
      <c r="A35" s="62">
        <v>31</v>
      </c>
      <c r="B35" s="318"/>
      <c r="C35" s="319"/>
      <c r="D35" s="69"/>
      <c r="E35" s="69"/>
      <c r="F35" s="70">
        <f t="shared" si="0"/>
        <v>0</v>
      </c>
    </row>
    <row r="36" spans="1:6" ht="12.75">
      <c r="A36" s="62">
        <v>32</v>
      </c>
      <c r="B36" s="318"/>
      <c r="C36" s="319"/>
      <c r="D36" s="69"/>
      <c r="E36" s="69"/>
      <c r="F36" s="70">
        <f t="shared" si="0"/>
        <v>0</v>
      </c>
    </row>
    <row r="37" spans="1:6" ht="12.75">
      <c r="A37" s="62">
        <v>33</v>
      </c>
      <c r="B37" s="318"/>
      <c r="C37" s="319"/>
      <c r="D37" s="69"/>
      <c r="E37" s="69"/>
      <c r="F37" s="70">
        <f t="shared" si="0"/>
        <v>0</v>
      </c>
    </row>
    <row r="38" spans="1:6" ht="12.75">
      <c r="A38" s="62">
        <v>34</v>
      </c>
      <c r="B38" s="318"/>
      <c r="C38" s="319"/>
      <c r="D38" s="69"/>
      <c r="E38" s="69"/>
      <c r="F38" s="70">
        <f t="shared" si="0"/>
        <v>0</v>
      </c>
    </row>
    <row r="39" spans="1:6" ht="12.75">
      <c r="A39" s="62">
        <v>35</v>
      </c>
      <c r="B39" s="318"/>
      <c r="C39" s="319"/>
      <c r="D39" s="69"/>
      <c r="E39" s="69"/>
      <c r="F39" s="70">
        <f t="shared" si="0"/>
        <v>0</v>
      </c>
    </row>
    <row r="40" spans="1:6" ht="12.75">
      <c r="A40" s="62">
        <v>36</v>
      </c>
      <c r="B40" s="318"/>
      <c r="C40" s="319"/>
      <c r="D40" s="69"/>
      <c r="E40" s="69"/>
      <c r="F40" s="70">
        <f t="shared" si="0"/>
        <v>0</v>
      </c>
    </row>
    <row r="41" spans="1:6" ht="12.75">
      <c r="A41" s="62">
        <v>37</v>
      </c>
      <c r="B41" s="318"/>
      <c r="C41" s="319"/>
      <c r="D41" s="69"/>
      <c r="E41" s="69"/>
      <c r="F41" s="70">
        <f t="shared" si="0"/>
        <v>0</v>
      </c>
    </row>
    <row r="42" spans="1:6" ht="12.75">
      <c r="A42" s="62">
        <v>38</v>
      </c>
      <c r="B42" s="318"/>
      <c r="C42" s="319"/>
      <c r="D42" s="69"/>
      <c r="E42" s="69"/>
      <c r="F42" s="70">
        <f t="shared" si="0"/>
        <v>0</v>
      </c>
    </row>
    <row r="43" spans="1:6" ht="12.75">
      <c r="A43" s="62">
        <v>39</v>
      </c>
      <c r="B43" s="318"/>
      <c r="C43" s="319"/>
      <c r="D43" s="69"/>
      <c r="E43" s="69"/>
      <c r="F43" s="70">
        <f t="shared" si="0"/>
        <v>0</v>
      </c>
    </row>
    <row r="44" spans="1:6" ht="12.75">
      <c r="A44" s="62">
        <v>40</v>
      </c>
      <c r="B44" s="318"/>
      <c r="C44" s="319"/>
      <c r="D44" s="69"/>
      <c r="E44" s="69"/>
      <c r="F44" s="70">
        <f t="shared" si="0"/>
        <v>0</v>
      </c>
    </row>
    <row r="45" spans="1:6" ht="12.75">
      <c r="A45" s="62">
        <v>41</v>
      </c>
      <c r="B45" s="318"/>
      <c r="C45" s="319"/>
      <c r="D45" s="69"/>
      <c r="E45" s="69"/>
      <c r="F45" s="70">
        <f t="shared" si="0"/>
        <v>0</v>
      </c>
    </row>
    <row r="46" spans="1:6" ht="12.75">
      <c r="A46" s="62">
        <v>42</v>
      </c>
      <c r="B46" s="318"/>
      <c r="C46" s="319"/>
      <c r="D46" s="69"/>
      <c r="E46" s="69"/>
      <c r="F46" s="70">
        <f t="shared" si="0"/>
        <v>0</v>
      </c>
    </row>
    <row r="47" spans="1:6" ht="12.75">
      <c r="A47" s="62">
        <v>43</v>
      </c>
      <c r="B47" s="318"/>
      <c r="C47" s="319"/>
      <c r="D47" s="69"/>
      <c r="E47" s="69"/>
      <c r="F47" s="70">
        <f t="shared" si="0"/>
        <v>0</v>
      </c>
    </row>
    <row r="48" spans="1:6" ht="12.75">
      <c r="A48" s="62">
        <v>44</v>
      </c>
      <c r="B48" s="318"/>
      <c r="C48" s="319"/>
      <c r="D48" s="69"/>
      <c r="E48" s="69"/>
      <c r="F48" s="70">
        <f t="shared" si="0"/>
        <v>0</v>
      </c>
    </row>
    <row r="49" spans="1:6" ht="12.75">
      <c r="A49" s="62">
        <v>45</v>
      </c>
      <c r="B49" s="318"/>
      <c r="C49" s="319"/>
      <c r="D49" s="69"/>
      <c r="E49" s="69"/>
      <c r="F49" s="70">
        <f t="shared" si="0"/>
        <v>0</v>
      </c>
    </row>
    <row r="50" spans="1:6" ht="12.75">
      <c r="A50" s="62">
        <v>46</v>
      </c>
      <c r="B50" s="318"/>
      <c r="C50" s="319"/>
      <c r="D50" s="69"/>
      <c r="E50" s="69"/>
      <c r="F50" s="70">
        <f t="shared" si="0"/>
        <v>0</v>
      </c>
    </row>
    <row r="51" spans="1:6" ht="12.75">
      <c r="A51" s="62">
        <v>47</v>
      </c>
      <c r="B51" s="318"/>
      <c r="C51" s="319"/>
      <c r="D51" s="69"/>
      <c r="E51" s="69"/>
      <c r="F51" s="70">
        <f t="shared" si="0"/>
        <v>0</v>
      </c>
    </row>
    <row r="52" spans="1:6" ht="12.75">
      <c r="A52" s="62">
        <v>48</v>
      </c>
      <c r="B52" s="318"/>
      <c r="C52" s="319"/>
      <c r="D52" s="69"/>
      <c r="E52" s="69"/>
      <c r="F52" s="70">
        <f t="shared" si="0"/>
        <v>0</v>
      </c>
    </row>
    <row r="53" spans="1:6" ht="12.75">
      <c r="A53" s="62">
        <v>49</v>
      </c>
      <c r="B53" s="318"/>
      <c r="C53" s="319"/>
      <c r="D53" s="69"/>
      <c r="E53" s="69"/>
      <c r="F53" s="70">
        <f t="shared" si="0"/>
        <v>0</v>
      </c>
    </row>
    <row r="54" spans="1:6" ht="12.75">
      <c r="A54" s="62">
        <v>50</v>
      </c>
      <c r="B54" s="318"/>
      <c r="C54" s="319"/>
      <c r="D54" s="69"/>
      <c r="E54" s="69"/>
      <c r="F54" s="70">
        <f t="shared" si="0"/>
        <v>0</v>
      </c>
    </row>
    <row r="55" spans="1:6" ht="12.75">
      <c r="A55" s="74">
        <v>51</v>
      </c>
      <c r="B55" s="473" t="s">
        <v>948</v>
      </c>
      <c r="C55" s="474"/>
      <c r="D55" s="76">
        <f>SUM(D5:D54)</f>
        <v>0</v>
      </c>
      <c r="E55" s="76">
        <f>SUM(E5:E54)</f>
        <v>0</v>
      </c>
      <c r="F55" s="77">
        <f t="shared" si="0"/>
        <v>0</v>
      </c>
    </row>
    <row r="56" spans="4:5" ht="12.75">
      <c r="D56" s="8"/>
      <c r="E56" s="8"/>
    </row>
    <row r="57" spans="4:6" ht="12.75">
      <c r="D57" s="8"/>
      <c r="E57" s="8"/>
      <c r="F57" s="11" t="s">
        <v>878</v>
      </c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</sheetData>
  <mergeCells count="3">
    <mergeCell ref="A3:D3"/>
    <mergeCell ref="B55:C55"/>
    <mergeCell ref="B4:C4"/>
  </mergeCells>
  <printOptions/>
  <pageMargins left="0.85" right="0.4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psc</cp:lastModifiedBy>
  <cp:lastPrinted>2005-10-05T20:14:22Z</cp:lastPrinted>
  <dcterms:created xsi:type="dcterms:W3CDTF">1998-08-18T15:41:58Z</dcterms:created>
  <dcterms:modified xsi:type="dcterms:W3CDTF">2005-12-28T17:47:31Z</dcterms:modified>
  <cp:category/>
  <cp:version/>
  <cp:contentType/>
  <cp:contentStatus/>
</cp:coreProperties>
</file>